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RIANE\Desktop\"/>
    </mc:Choice>
  </mc:AlternateContent>
  <xr:revisionPtr revIDLastSave="0" documentId="13_ncr:1_{9E87A9C8-5251-434F-A34F-6E3A6EE416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1" sheetId="1" r:id="rId1"/>
    <sheet name="Planilh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1" l="1"/>
  <c r="E86" i="1"/>
  <c r="E85" i="1"/>
  <c r="E84" i="1"/>
  <c r="E83" i="1"/>
  <c r="E82" i="1"/>
  <c r="E81" i="1"/>
  <c r="E80" i="1"/>
  <c r="E79" i="1"/>
  <c r="E78" i="1"/>
  <c r="E73" i="1"/>
  <c r="E72" i="1"/>
  <c r="E71" i="1"/>
  <c r="E70" i="1"/>
  <c r="E69" i="1"/>
  <c r="E68" i="1"/>
  <c r="E67" i="1"/>
  <c r="E66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37" i="1"/>
  <c r="E36" i="1"/>
  <c r="B38" i="1" s="1"/>
  <c r="E33" i="1"/>
  <c r="B34" i="1" s="1"/>
  <c r="E30" i="1"/>
  <c r="E29" i="1"/>
  <c r="E28" i="1"/>
  <c r="E27" i="1"/>
  <c r="E26" i="1"/>
  <c r="B23" i="1"/>
  <c r="E17" i="1"/>
  <c r="E16" i="1"/>
  <c r="E15" i="1"/>
  <c r="E14" i="1"/>
  <c r="B31" i="1" l="1"/>
  <c r="B18" i="1"/>
  <c r="D20" i="1" s="1"/>
  <c r="E20" i="1" s="1"/>
  <c r="B21" i="1" s="1"/>
  <c r="D23" i="1" l="1"/>
  <c r="E23" i="1" s="1"/>
  <c r="B24" i="1" s="1"/>
  <c r="B39" i="1" s="1"/>
  <c r="B88" i="1" s="1"/>
  <c r="B74" i="1" l="1"/>
  <c r="B62" i="1"/>
  <c r="B10" i="1" l="1"/>
</calcChain>
</file>

<file path=xl/sharedStrings.xml><?xml version="1.0" encoding="utf-8"?>
<sst xmlns="http://schemas.openxmlformats.org/spreadsheetml/2006/main" count="176" uniqueCount="119">
  <si>
    <t>MINISTÉRIO DA EDUCAÇÃO
SECRETARIA DE EDUCAÇÃO PROFISSIONAL E TECNOLÓGICA
INSTITUTO FEDERAL DE EDUCAÇÃO CIÊNCIA E TECNOLOGIA DO MATO GROSSO
PLANO INDIVIDUAL DE TRABALHO (PIT)</t>
  </si>
  <si>
    <r>
      <rPr>
        <b/>
        <sz val="10"/>
        <color rgb="FF000000"/>
        <rFont val="Liberation sans1"/>
      </rPr>
      <t>Campus:</t>
    </r>
    <r>
      <rPr>
        <sz val="10"/>
        <color rgb="FF000000"/>
        <rFont val="Arial Narrow"/>
      </rPr>
      <t xml:space="preserve"> Várzea Grande</t>
    </r>
  </si>
  <si>
    <r>
      <rPr>
        <b/>
        <sz val="10"/>
        <color rgb="FF000000"/>
        <rFont val="Liberation sans1"/>
      </rPr>
      <t xml:space="preserve">Curso ou Departamento: </t>
    </r>
    <r>
      <rPr>
        <sz val="10"/>
        <color rgb="FF000000"/>
        <rFont val="Arial Narrow"/>
      </rPr>
      <t>Ensino</t>
    </r>
  </si>
  <si>
    <t>Dedicação Exclusiva</t>
  </si>
  <si>
    <t>Tipo de vínculo:</t>
  </si>
  <si>
    <t>Efetivo</t>
  </si>
  <si>
    <t>Grupo de Regência de Aula</t>
  </si>
  <si>
    <t>Grupo 3 - docente com regime de trabalho de 40 (quarenta) horas semanais em Dedicação Exclusiva</t>
  </si>
  <si>
    <t>TOTAL DE HORAS</t>
  </si>
  <si>
    <t>ATIVIDADES DE ENSINO</t>
  </si>
  <si>
    <t>REGÊNCIA AS AULAS</t>
  </si>
  <si>
    <t>Max</t>
  </si>
  <si>
    <t>Unidade</t>
  </si>
  <si>
    <t>Quantidade</t>
  </si>
  <si>
    <t>CH Obtidas</t>
  </si>
  <si>
    <t>Ensino médio integrado e subsequente</t>
  </si>
  <si>
    <t>Aulas</t>
  </si>
  <si>
    <t>Ensino superior licenciatura; bacharelado e tecnólogo</t>
  </si>
  <si>
    <t>Curso FIC</t>
  </si>
  <si>
    <r>
      <rPr>
        <sz val="10"/>
        <color rgb="FF000000"/>
        <rFont val="Arial Narrow"/>
      </rPr>
      <t>Pós graduação (</t>
    </r>
    <r>
      <rPr>
        <i/>
        <sz val="11"/>
        <color rgb="FF000000"/>
        <rFont val="Liberation Sans1"/>
      </rPr>
      <t>(lato sensu e stricto sensu)</t>
    </r>
  </si>
  <si>
    <t>SUBTOTAL – HORAS</t>
  </si>
  <si>
    <t>ATIVIDADES DE PREPARAÇÃO E MANUTENÇÃO DO ENSINO</t>
  </si>
  <si>
    <t>Fator</t>
  </si>
  <si>
    <t>Preparação + Planejamento</t>
  </si>
  <si>
    <t>Horas</t>
  </si>
  <si>
    <t>ATIVIDADES DE APOIO AO ENSINO</t>
  </si>
  <si>
    <t>Atendimento a Estudantes</t>
  </si>
  <si>
    <t>ATIVIDADES DE ORIENTAÇÃO (até 10 horas)</t>
  </si>
  <si>
    <t>Carga horária</t>
  </si>
  <si>
    <r>
      <rPr>
        <sz val="10"/>
        <color rgb="FF000000"/>
        <rFont val="Arial Narrow"/>
      </rPr>
      <t xml:space="preserve">Orientação de Estágio e monitoria, devidamente caracterizados nos projetos de cursos técnicos e de graduação </t>
    </r>
    <r>
      <rPr>
        <b/>
        <sz val="10"/>
        <color rgb="FF000000"/>
        <rFont val="Liberation sans1"/>
      </rPr>
      <t>(Limite de 5 horas)</t>
    </r>
  </si>
  <si>
    <t>1 hora por estudante</t>
  </si>
  <si>
    <r>
      <rPr>
        <sz val="10"/>
        <color rgb="FF000000"/>
        <rFont val="Arial Narrow"/>
      </rPr>
      <t xml:space="preserve">Orientação de Trabalho de Conclusão de Curso – TCC – de graduação e de cursos de pós-graduação lato sensu </t>
    </r>
    <r>
      <rPr>
        <b/>
        <sz val="10"/>
        <color rgb="FF000000"/>
        <rFont val="Liberation sans1"/>
      </rPr>
      <t>(Limite de 6 horas)</t>
    </r>
  </si>
  <si>
    <r>
      <rPr>
        <sz val="10"/>
        <color rgb="FF000000"/>
        <rFont val="Arial Narrow"/>
      </rPr>
      <t xml:space="preserve">Orientação de Dissertações e teses, nos cursos de pós-graduação stricto sensu </t>
    </r>
    <r>
      <rPr>
        <b/>
        <sz val="10"/>
        <color rgb="FF000000"/>
        <rFont val="Liberation sans1"/>
      </rPr>
      <t>(Limite de 10 horas)</t>
    </r>
  </si>
  <si>
    <t>2,5 hora por estudante</t>
  </si>
  <si>
    <r>
      <rPr>
        <sz val="10"/>
        <color rgb="FF000000"/>
        <rFont val="Arial Narrow"/>
      </rPr>
      <t xml:space="preserve">Orientação profissional nas dependências de empresas que promovam o regime dual de curso em parceria com o IFMT </t>
    </r>
    <r>
      <rPr>
        <b/>
        <sz val="10"/>
        <color rgb="FF000000"/>
        <rFont val="Liberation sans1"/>
      </rPr>
      <t>(Limite de 5 horas)</t>
    </r>
  </si>
  <si>
    <r>
      <rPr>
        <sz val="10"/>
        <color rgb="FF000000"/>
        <rFont val="Arial Narrow"/>
      </rPr>
      <t xml:space="preserve">Para as atividades de co-orientação a estudantes de cursos de Pós Graduação Latu Sensu e Strictu Sensu do IFMT </t>
    </r>
    <r>
      <rPr>
        <b/>
        <sz val="10"/>
        <color rgb="FF000000"/>
        <rFont val="Liberation sans1"/>
      </rPr>
      <t>(Limite de 3 horas)</t>
    </r>
  </si>
  <si>
    <t>PROJETOS DE ENSINO (até 6 horas)</t>
  </si>
  <si>
    <t>Coordenação e/ou participação em Projetos de Ensino</t>
  </si>
  <si>
    <t>ATIVIDADES ADMINISTRATIVAS LIGADAS AO ENSINO</t>
  </si>
  <si>
    <t>Reunião Pedagógica</t>
  </si>
  <si>
    <t>Deslocamento - aulas ministradas fora da SEDE</t>
  </si>
  <si>
    <t>SUBTOTAL – ATIVIDADES DE ENSINO</t>
  </si>
  <si>
    <t>ATIVIDADES DE PESQUISA  PREFERENCIALMENTE APLICADA E INOVAÇÃO</t>
  </si>
  <si>
    <t>ATIVIDADES DE ORIENTAÇÃO</t>
  </si>
  <si>
    <r>
      <rPr>
        <sz val="10"/>
        <color rgb="FF000000"/>
        <rFont val="Arial Narrow"/>
      </rPr>
      <t xml:space="preserve">Coordenação de projeto de pesquisa com parceria externa oficialmente institucionalizada </t>
    </r>
    <r>
      <rPr>
        <b/>
        <sz val="10"/>
        <color rgb="FF000000"/>
        <rFont val="Liberation sans1"/>
      </rPr>
      <t>(Limite 8 horas)</t>
    </r>
  </si>
  <si>
    <r>
      <rPr>
        <sz val="10"/>
        <color rgb="FF000000"/>
        <rFont val="Arial Narrow"/>
      </rPr>
      <t xml:space="preserve">Coordenação de projeto de pesquisa aprovado em Edital interno ou autorizado pelo campus </t>
    </r>
    <r>
      <rPr>
        <b/>
        <sz val="10"/>
        <color rgb="FF000000"/>
        <rFont val="Liberation sans1"/>
      </rPr>
      <t>(Limite 8 horas)</t>
    </r>
  </si>
  <si>
    <r>
      <rPr>
        <sz val="10"/>
        <color rgb="FF000000"/>
        <rFont val="Arial Narrow"/>
      </rPr>
      <t xml:space="preserve">Participação/colaboração em pesquisa com parceria externa oficialmente institucionalizada </t>
    </r>
    <r>
      <rPr>
        <b/>
        <sz val="10"/>
        <color rgb="FF000000"/>
        <rFont val="Liberation sans1"/>
      </rPr>
      <t>(Limite 4 horas)</t>
    </r>
  </si>
  <si>
    <r>
      <rPr>
        <sz val="10"/>
        <color rgb="FF000000"/>
        <rFont val="Arial Narrow"/>
      </rPr>
      <t xml:space="preserve">Participação/colaboração em pesquisa aprovada em Edital interno ou autorizado pelo campus </t>
    </r>
    <r>
      <rPr>
        <b/>
        <sz val="10"/>
        <color rgb="FF000000"/>
        <rFont val="Liberation sans1"/>
      </rPr>
      <t>(Limite 4 horas)</t>
    </r>
  </si>
  <si>
    <r>
      <rPr>
        <sz val="10"/>
        <color rgb="FF000000"/>
        <rFont val="Arial Narrow"/>
      </rPr>
      <t xml:space="preserve">Líder de Grupo de Pesquisa com status ativo no CNPq </t>
    </r>
    <r>
      <rPr>
        <b/>
        <sz val="10"/>
        <color rgb="FF000000"/>
        <rFont val="Liberation sans1"/>
      </rPr>
      <t>(Limite 4 horas)</t>
    </r>
  </si>
  <si>
    <r>
      <rPr>
        <sz val="10"/>
        <color rgb="FF000000"/>
        <rFont val="Arial Narrow"/>
      </rPr>
      <t xml:space="preserve">Participação em Grupo de Pesquisa com status ativo no CNPq </t>
    </r>
    <r>
      <rPr>
        <b/>
        <sz val="10"/>
        <color rgb="FF000000"/>
        <rFont val="Liberation sans1"/>
      </rPr>
      <t>(Limite 2 horas)</t>
    </r>
  </si>
  <si>
    <r>
      <rPr>
        <sz val="10"/>
        <color rgb="FF000000"/>
        <rFont val="Arial Narrow"/>
      </rPr>
      <t xml:space="preserve">Editor de revista científica/acadêmica </t>
    </r>
    <r>
      <rPr>
        <b/>
        <sz val="10"/>
        <color rgb="FF000000"/>
        <rFont val="Liberation sans1"/>
      </rPr>
      <t>(Limite 4 horas)</t>
    </r>
  </si>
  <si>
    <r>
      <rPr>
        <sz val="10"/>
        <color rgb="FF000000"/>
        <rFont val="Arial Narrow"/>
      </rPr>
      <t xml:space="preserve">Participação em banca de defesa de Trabalho de Conclusão de Curso ou monografia </t>
    </r>
    <r>
      <rPr>
        <b/>
        <sz val="10"/>
        <color rgb="FF000000"/>
        <rFont val="Liberation sans1"/>
      </rPr>
      <t>(Limite 0,1 horas)</t>
    </r>
  </si>
  <si>
    <r>
      <rPr>
        <sz val="10"/>
        <color rgb="FF000000"/>
        <rFont val="Arial Narrow"/>
      </rPr>
      <t xml:space="preserve">Participação em banca de qualificação/defesa de dissertação ou tese do IFMT ou em outra instituição de ensino </t>
    </r>
    <r>
      <rPr>
        <b/>
        <sz val="10"/>
        <color rgb="FF000000"/>
        <rFont val="Liberation sans1"/>
      </rPr>
      <t>(Limite 0,5 horas)</t>
    </r>
  </si>
  <si>
    <r>
      <rPr>
        <sz val="10"/>
        <color rgb="FF000000"/>
        <rFont val="Arial Narrow"/>
      </rPr>
      <t xml:space="preserve">Elaboração de projetos para captação de recursos financeiros externos ao IFMT </t>
    </r>
    <r>
      <rPr>
        <b/>
        <sz val="10"/>
        <color rgb="FF000000"/>
        <rFont val="Liberation sans1"/>
      </rPr>
      <t>(Limite 2 horas)</t>
    </r>
  </si>
  <si>
    <r>
      <rPr>
        <sz val="10"/>
        <color rgb="FF000000"/>
        <rFont val="Arial Narrow"/>
      </rPr>
      <t xml:space="preserve">Elaboração de projetos para captação de bolsa produtividade ou desenvolvimento tecnológico do CNPq </t>
    </r>
    <r>
      <rPr>
        <b/>
        <sz val="10"/>
        <color rgb="FF000000"/>
        <rFont val="Liberation sans1"/>
      </rPr>
      <t>(Limite 2 horas)</t>
    </r>
  </si>
  <si>
    <r>
      <rPr>
        <sz val="10"/>
        <color rgb="FF000000"/>
        <rFont val="Arial Narrow"/>
      </rPr>
      <t xml:space="preserve">Elaboração de pedido de depósito de propriedade intelectual </t>
    </r>
    <r>
      <rPr>
        <b/>
        <sz val="10"/>
        <color rgb="FF000000"/>
        <rFont val="Liberation sans1"/>
      </rPr>
      <t>(Limite 2 horas)</t>
    </r>
  </si>
  <si>
    <r>
      <rPr>
        <sz val="10"/>
        <color rgb="FF000000"/>
        <rFont val="Arial Narrow"/>
      </rPr>
      <t xml:space="preserve">Redação de Patente de inovação tecnológica </t>
    </r>
    <r>
      <rPr>
        <b/>
        <sz val="10"/>
        <color rgb="FF000000"/>
        <rFont val="Liberation sans1"/>
      </rPr>
      <t>(Limite 4 horas)</t>
    </r>
  </si>
  <si>
    <r>
      <rPr>
        <sz val="10"/>
        <color rgb="FF000000"/>
        <rFont val="Arial Narrow"/>
      </rPr>
      <t xml:space="preserve">Produção científica (a convite ou a ser avaliada) destinada a congressos, jornadas científicas, worshops , simpósios, seminários ou periódicos </t>
    </r>
    <r>
      <rPr>
        <b/>
        <sz val="10"/>
        <color rgb="FF000000"/>
        <rFont val="Liberation sans1"/>
      </rPr>
      <t>(Limite 4 horas)</t>
    </r>
  </si>
  <si>
    <r>
      <rPr>
        <sz val="10"/>
        <color rgb="FF000000"/>
        <rFont val="Arial Narrow"/>
      </rPr>
      <t xml:space="preserve">Participação como apresentador, moderador, debatedor, coordenador, secretário ou palestrante em congressos, jornadas científicas, workshops, simpósios, seminários e outros eventos técnico científicos </t>
    </r>
    <r>
      <rPr>
        <b/>
        <sz val="10"/>
        <color rgb="FF000000"/>
        <rFont val="Liberation sans1"/>
      </rPr>
      <t>(Limite 1 horas)</t>
    </r>
  </si>
  <si>
    <r>
      <rPr>
        <sz val="10"/>
        <color rgb="FF000000"/>
        <rFont val="Arial Narrow"/>
      </rPr>
      <t xml:space="preserve">Produção de livro técnico ou científico, editoração, organização e/ou tradução de livros técnico-científicos </t>
    </r>
    <r>
      <rPr>
        <b/>
        <sz val="10"/>
        <color rgb="FF000000"/>
        <rFont val="Liberation sans1"/>
      </rPr>
      <t>(Limite 2 horas)</t>
    </r>
  </si>
  <si>
    <r>
      <rPr>
        <sz val="10"/>
        <color rgb="FF000000"/>
        <rFont val="Arial Narrow"/>
      </rPr>
      <t xml:space="preserve">Membro de conselho científico, corpo editorial em revistas científicas, consultor adhoc </t>
    </r>
    <r>
      <rPr>
        <b/>
        <sz val="10"/>
        <color rgb="FF000000"/>
        <rFont val="Liberation sans1"/>
      </rPr>
      <t>(Limite 1 horas)</t>
    </r>
  </si>
  <si>
    <r>
      <rPr>
        <sz val="10"/>
        <color rgb="FF000000"/>
        <rFont val="Arial Narrow"/>
      </rPr>
      <t xml:space="preserve">Participação em comitê ou comissão científica, parecerista e/ou revisor de trabalhos científicos e/ou Eventos </t>
    </r>
    <r>
      <rPr>
        <b/>
        <sz val="10"/>
        <color rgb="FF000000"/>
        <rFont val="Liberation sans1"/>
      </rPr>
      <t>(Limite 1 horas)</t>
    </r>
  </si>
  <si>
    <r>
      <rPr>
        <sz val="10"/>
        <color rgb="FF000000"/>
        <rFont val="Arial Narrow"/>
      </rPr>
      <t xml:space="preserve">Organização de eventos ligados à pesquisa, à inovação ou à Pós-Graduação </t>
    </r>
    <r>
      <rPr>
        <b/>
        <sz val="10"/>
        <color rgb="FF000000"/>
        <rFont val="Liberation sans1"/>
      </rPr>
      <t>(Limite 1 horas)</t>
    </r>
  </si>
  <si>
    <t>SUBTOTAL – ATIVIDADES DE PESQUISA  PREFERENCIALMENTE APLICADA E INOVAÇÃO</t>
  </si>
  <si>
    <t>ATIVIDADES DE EXTENSÃO</t>
  </si>
  <si>
    <r>
      <rPr>
        <sz val="10"/>
        <color rgb="FF000000"/>
        <rFont val="Arial Narrow"/>
      </rPr>
      <t>Coordenação de projetos de extensão que esteja vinculado a um ou mais convênios ou acordos de cooperação interinstitucionais</t>
    </r>
    <r>
      <rPr>
        <b/>
        <sz val="10"/>
        <color rgb="FF000000"/>
        <rFont val="Liberation sans1"/>
      </rPr>
      <t xml:space="preserve"> (Limite 8 horas)</t>
    </r>
  </si>
  <si>
    <r>
      <rPr>
        <sz val="10"/>
        <color rgb="FF000000"/>
        <rFont val="Arial Narrow"/>
      </rPr>
      <t xml:space="preserve">Participação em projetos de extensão que esteja vinculado a um ou mais convênios ou acordos de cooperação interinstitucionais </t>
    </r>
    <r>
      <rPr>
        <b/>
        <sz val="10"/>
        <color rgb="FF000000"/>
        <rFont val="Liberation sans1"/>
      </rPr>
      <t>(Limite 4 horas)</t>
    </r>
  </si>
  <si>
    <r>
      <rPr>
        <sz val="10"/>
        <color rgb="FF000000"/>
        <rFont val="Arial Narrow"/>
      </rPr>
      <t xml:space="preserve">Coordenação de projeto de extensão por edital de ampla concorrência no âmbito do IFMT </t>
    </r>
    <r>
      <rPr>
        <b/>
        <sz val="10"/>
        <color rgb="FF000000"/>
        <rFont val="Liberation sans1"/>
      </rPr>
      <t>(Limite 6 horas)</t>
    </r>
  </si>
  <si>
    <r>
      <rPr>
        <sz val="10"/>
        <color rgb="FF000000"/>
        <rFont val="Arial Narrow"/>
      </rPr>
      <t xml:space="preserve">Coordenação de projeto de extensão aprovado em Edital Interno ou autorizado pelo campus </t>
    </r>
    <r>
      <rPr>
        <b/>
        <sz val="10"/>
        <color rgb="FF000000"/>
        <rFont val="Liberation sans1"/>
      </rPr>
      <t>(Limite 4 horas)</t>
    </r>
  </si>
  <si>
    <r>
      <rPr>
        <sz val="10"/>
        <color rgb="FF000000"/>
        <rFont val="Arial Narrow"/>
      </rPr>
      <t xml:space="preserve">Participação em projeto de extensão aprovado em Edital Interno ou autorizado pelo campus </t>
    </r>
    <r>
      <rPr>
        <b/>
        <sz val="10"/>
        <color rgb="FF000000"/>
        <rFont val="Liberation sans1"/>
      </rPr>
      <t>(Limite 2 horas)</t>
    </r>
  </si>
  <si>
    <r>
      <rPr>
        <sz val="10"/>
        <color rgb="FF000000"/>
        <rFont val="Arial Narrow"/>
      </rPr>
      <t xml:space="preserve">Coordenação e participação na organização de eventos culturais, artísticos, esportivos e comunitários </t>
    </r>
    <r>
      <rPr>
        <b/>
        <sz val="10"/>
        <color rgb="FF000000"/>
        <rFont val="Liberation sans1"/>
      </rPr>
      <t>(Limite 2 horas)</t>
    </r>
  </si>
  <si>
    <r>
      <rPr>
        <sz val="10"/>
        <color rgb="FF000000"/>
        <rFont val="Arial Narrow"/>
      </rPr>
      <t xml:space="preserve">Participação em treinamentos de equipes desportivas, em competições e em atividades artísticas e culturais. </t>
    </r>
    <r>
      <rPr>
        <b/>
        <sz val="10"/>
        <color rgb="FF000000"/>
        <rFont val="Liberation sans1"/>
      </rPr>
      <t>(Limite 3 horas)</t>
    </r>
  </si>
  <si>
    <r>
      <rPr>
        <sz val="10"/>
        <color rgb="FF000000"/>
        <rFont val="Arial Narrow"/>
      </rPr>
      <t xml:space="preserve">Coordenação/acompanhamento Institucional a núcleos empreendedores, programas, cooperativas, empresas juniores, incubadoras, coletivos, agremiações e equipes de estudantes. </t>
    </r>
    <r>
      <rPr>
        <b/>
        <sz val="10"/>
        <color rgb="FF000000"/>
        <rFont val="Liberation sans1"/>
      </rPr>
      <t>(Limite 4 horas)</t>
    </r>
  </si>
  <si>
    <t>SUBTOTAL – ATIVIDADES DE EXTENSÃO</t>
  </si>
  <si>
    <t>GESTÃO E REPRESENTAÇÃO INSTITUCIONAL</t>
  </si>
  <si>
    <r>
      <rPr>
        <sz val="10"/>
        <color rgb="FF000000"/>
        <rFont val="Arial Narrow"/>
      </rPr>
      <t>Diretorias, chefias e coordenações definidas no organograma da Reitoria ou dos campi do IFMT (</t>
    </r>
    <r>
      <rPr>
        <b/>
        <sz val="10"/>
        <color rgb="FF000000"/>
        <rFont val="Liberation sans1"/>
      </rPr>
      <t>Limite de 30 horas</t>
    </r>
    <r>
      <rPr>
        <sz val="10"/>
        <color rgb="FF000000"/>
        <rFont val="Arial Narrow"/>
      </rPr>
      <t>)</t>
    </r>
  </si>
  <si>
    <r>
      <rPr>
        <sz val="10"/>
        <color rgb="FF000000"/>
        <rFont val="Arial Narrow"/>
      </rPr>
      <t xml:space="preserve">Coordenação de Cursos Presenciais </t>
    </r>
    <r>
      <rPr>
        <b/>
        <sz val="10"/>
        <color rgb="FF000000"/>
        <rFont val="Liberation sans1"/>
      </rPr>
      <t>(Limite de 30 horas)</t>
    </r>
  </si>
  <si>
    <r>
      <rPr>
        <sz val="10"/>
        <color rgb="FF000000"/>
        <rFont val="Arial Narrow"/>
      </rPr>
      <t xml:space="preserve">Órgãos, Núcleos, Conselhos e Colegiados definidos no organograma da Reitoria ou dos campi do IFMT </t>
    </r>
    <r>
      <rPr>
        <b/>
        <sz val="10"/>
        <color rgb="FF000000"/>
        <rFont val="Liberation sans1"/>
      </rPr>
      <t>(Limite de 6 horas)</t>
    </r>
  </si>
  <si>
    <r>
      <rPr>
        <sz val="10"/>
        <color rgb="FF000000"/>
        <rFont val="Arial Narrow"/>
      </rPr>
      <t xml:space="preserve">Comissões e Comitês permanentes </t>
    </r>
    <r>
      <rPr>
        <b/>
        <sz val="10"/>
        <color rgb="FF000000"/>
        <rFont val="Liberation sans1"/>
      </rPr>
      <t>(Limite de 8 horas)</t>
    </r>
  </si>
  <si>
    <r>
      <rPr>
        <sz val="10"/>
        <color rgb="FF000000"/>
        <rFont val="Arial Narrow"/>
      </rPr>
      <t xml:space="preserve">Comissões e Comitês Eventuais </t>
    </r>
    <r>
      <rPr>
        <b/>
        <sz val="10"/>
        <color rgb="FF000000"/>
        <rFont val="Liberation sans1"/>
      </rPr>
      <t>(Limite de 4 horas)</t>
    </r>
  </si>
  <si>
    <r>
      <rPr>
        <sz val="10"/>
        <color rgb="FF000000"/>
        <rFont val="Arial Narrow"/>
      </rPr>
      <t xml:space="preserve">Representação Institucional Externa </t>
    </r>
    <r>
      <rPr>
        <b/>
        <sz val="10"/>
        <color rgb="FF000000"/>
        <rFont val="Liberation sans1"/>
      </rPr>
      <t>(Limite de 2 horas)</t>
    </r>
  </si>
  <si>
    <r>
      <rPr>
        <sz val="10"/>
        <color rgb="FF000000"/>
        <rFont val="Arial Narrow"/>
      </rPr>
      <t xml:space="preserve">Participação no Núcleo Permanente de Pessoal Docente - NPPD </t>
    </r>
    <r>
      <rPr>
        <b/>
        <sz val="10"/>
        <color rgb="FF000000"/>
        <rFont val="Liberation sans1"/>
      </rPr>
      <t>(Limite de 6 horas)</t>
    </r>
  </si>
  <si>
    <r>
      <rPr>
        <sz val="10"/>
        <color rgb="FF000000"/>
        <rFont val="Arial Narrow"/>
      </rPr>
      <t xml:space="preserve">Participação na Comissão Permanente de Pessoal Docente - CPPD </t>
    </r>
    <r>
      <rPr>
        <b/>
        <sz val="10"/>
        <color rgb="FF000000"/>
        <rFont val="Liberation sans1"/>
      </rPr>
      <t>(Limite de 4 horas)</t>
    </r>
  </si>
  <si>
    <r>
      <rPr>
        <sz val="10"/>
        <color rgb="FF000000"/>
        <rFont val="Arial Narrow"/>
      </rPr>
      <t xml:space="preserve">Coordenações ou tutoria (laboratórios, setores, unidades de produção e afins) – funções não gratificadas </t>
    </r>
    <r>
      <rPr>
        <b/>
        <sz val="10"/>
        <color rgb="FF000000"/>
        <rFont val="Liberation sans1"/>
      </rPr>
      <t>(Limite de 4 horas)</t>
    </r>
  </si>
  <si>
    <r>
      <rPr>
        <sz val="10"/>
        <color rgb="FF000000"/>
        <rFont val="Arial Narrow"/>
      </rPr>
      <t xml:space="preserve">Coordenação e/ou participação de projetos de ensino </t>
    </r>
    <r>
      <rPr>
        <b/>
        <sz val="10"/>
        <color rgb="FF000000"/>
        <rFont val="Liberation sans1"/>
      </rPr>
      <t>(Limite de 6 horas)</t>
    </r>
  </si>
  <si>
    <t>SUBTOTAL – GESTÃO E REPRESENTAÇÃO INSTITUCIONAL</t>
  </si>
  <si>
    <t>DESCRIÇÃO DETALHADA DAS ATIVIDADES</t>
  </si>
  <si>
    <t xml:space="preserve"> ATIVIDADES DE ENSINO</t>
  </si>
  <si>
    <t xml:space="preserve"> REGÊNCIA AS AULAS</t>
  </si>
  <si>
    <t>Disciplinas</t>
  </si>
  <si>
    <t>Curso</t>
  </si>
  <si>
    <t>Turma</t>
  </si>
  <si>
    <t>Nº de Aulas</t>
  </si>
  <si>
    <t>Descrição da atividade</t>
  </si>
  <si>
    <t>Nome do Estudante Orientado</t>
  </si>
  <si>
    <t>Nº de Horas</t>
  </si>
  <si>
    <t xml:space="preserve"> ATIVIDADES DE PESQUISA  PREFERENCIALMENTE APLICADA E INOVAÇÃO</t>
  </si>
  <si>
    <t>DESCRIÇÃO DETALHADA (Titulo, Edital, Descrição do Projeto, Carga Horária)</t>
  </si>
  <si>
    <t xml:space="preserve"> ATIVIDADES DE GESTÃO E REPRESENTAÇÃO INSTITUCIONAL</t>
  </si>
  <si>
    <t>DESCRIÇÃO DETALHADA (Citar o nome da função, comissão, núcleo, colegiado e suas respectivas portarias)</t>
  </si>
  <si>
    <t>Assinatura do Docente:</t>
  </si>
  <si>
    <r>
      <rPr>
        <b/>
        <sz val="11"/>
        <color rgb="FF000000"/>
        <rFont val="Liberation sans1"/>
      </rPr>
      <t>Data:</t>
    </r>
    <r>
      <rPr>
        <sz val="11"/>
        <color rgb="FF000000"/>
        <rFont val="Arial Narrow"/>
      </rPr>
      <t xml:space="preserve">         /            /                  .</t>
    </r>
  </si>
  <si>
    <t>Observações:</t>
  </si>
  <si>
    <t>Chefe de departamento de Ensino:</t>
  </si>
  <si>
    <r>
      <rPr>
        <b/>
        <sz val="11"/>
        <color rgb="FF000000"/>
        <rFont val="Liberation sans1"/>
      </rPr>
      <t>Data:</t>
    </r>
    <r>
      <rPr>
        <sz val="11"/>
        <color rgb="FF000000"/>
        <rFont val="Arial Narrow"/>
      </rPr>
      <t xml:space="preserve">         /            /                  .</t>
    </r>
  </si>
  <si>
    <t>Grupo 1 - docente com regime de trabalho de 20 (vinte) horas semanais</t>
  </si>
  <si>
    <t>Grupo 2 - docente com regime de trabalho de 40 (quarenta) horas semanais</t>
  </si>
  <si>
    <t>Grupo 4 - docente contratado em regime de 20 (vinte) horas semanais, conforme Lei 8.745/93</t>
  </si>
  <si>
    <t>Grupo 5 - docente contratado em regime de 40 (quarenta) horas semanais, conforme Lei 8.745/93</t>
  </si>
  <si>
    <t>Grupo 6 - docente que atua em Programa de Pós-Graduação strictu sensu ofertado pelo IFMT e com atividades de pesquisa e/ou extensão regularmente registradas na instituição</t>
  </si>
  <si>
    <t>Grupo 7 - docente com regime de 40 (quarenta) horas semanais com ou sem Dedicação Exclusiva, que desenvolve atividades de pesquisa, e/ou extensão e/ou atuação em programas de Pós-Graduação latu sensu ofertados pelo IFMT</t>
  </si>
  <si>
    <t>Vazio</t>
  </si>
  <si>
    <r>
      <rPr>
        <b/>
        <sz val="10"/>
        <color rgb="FF000000"/>
        <rFont val="Liberation sans1"/>
      </rPr>
      <t>Referente ao Semestre Letivo:</t>
    </r>
    <r>
      <rPr>
        <sz val="10"/>
        <color rgb="FF000000"/>
        <rFont val="Arial Narrow"/>
      </rPr>
      <t>2024/1</t>
    </r>
  </si>
  <si>
    <r>
      <rPr>
        <b/>
        <sz val="10"/>
        <color rgb="FF000000"/>
        <rFont val="Liberation sans1"/>
      </rPr>
      <t>Servidor:</t>
    </r>
    <r>
      <rPr>
        <sz val="10"/>
        <color rgb="FF000000"/>
        <rFont val="Arial Narrow"/>
      </rPr>
      <t xml:space="preserve"> </t>
    </r>
  </si>
  <si>
    <r>
      <rPr>
        <b/>
        <sz val="10"/>
        <color rgb="FF000000"/>
        <rFont val="Arial"/>
      </rPr>
      <t>Matrícula SIAPE:</t>
    </r>
    <r>
      <rPr>
        <sz val="10"/>
        <color rgb="FF000000"/>
        <rFont val="Arial Narrow"/>
      </rPr>
      <t xml:space="preserve"> </t>
    </r>
  </si>
  <si>
    <r>
      <rPr>
        <b/>
        <sz val="10"/>
        <color rgb="FF000000"/>
        <rFont val="Arial"/>
      </rPr>
      <t>E-mail:</t>
    </r>
    <r>
      <rPr>
        <sz val="10"/>
        <color rgb="FF000000"/>
        <rFont val="Arial Narrow"/>
      </rPr>
      <t xml:space="preserve"> </t>
    </r>
  </si>
  <si>
    <r>
      <rPr>
        <b/>
        <sz val="10"/>
        <color rgb="FF000000"/>
        <rFont val="Arial"/>
      </rPr>
      <t>Fone:</t>
    </r>
    <r>
      <rPr>
        <sz val="10"/>
        <color rgb="FF000000"/>
        <rFont val="Arial Narrow"/>
      </rPr>
      <t xml:space="preserve"> </t>
    </r>
  </si>
  <si>
    <r>
      <rPr>
        <b/>
        <sz val="11"/>
        <color rgb="FF000000"/>
        <rFont val="Liberation sans1"/>
      </rPr>
      <t>Parecer do colegiado:</t>
    </r>
    <r>
      <rPr>
        <sz val="11"/>
        <color rgb="FF000000"/>
        <rFont val="Arial Narrow"/>
      </rPr>
      <t xml:space="preserve">   (   ) Aprovado    (   ) Aprovado com ressalvas     (   ) Reprovado</t>
    </r>
  </si>
  <si>
    <t xml:space="preserve">Regime de Trabalho: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</si>
</sst>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Liberation sans1"/>
    </font>
    <font>
      <b/>
      <sz val="10"/>
      <color rgb="FF000000"/>
      <name val="Arial Narrow"/>
    </font>
    <font>
      <sz val="11"/>
      <name val="Liberation sans1"/>
    </font>
    <font>
      <sz val="11"/>
      <color rgb="FF000000"/>
      <name val="Arial Narrow"/>
    </font>
    <font>
      <b/>
      <sz val="10"/>
      <color rgb="FF000000"/>
      <name val="Calibri"/>
    </font>
    <font>
      <sz val="11"/>
      <color rgb="FF000000"/>
      <name val="&quot;Arial Narrow&quot;"/>
    </font>
    <font>
      <sz val="11"/>
      <color rgb="FF000000"/>
      <name val="Arial"/>
    </font>
    <font>
      <b/>
      <sz val="14"/>
      <color rgb="FF000000"/>
      <name val="Arial Narrow"/>
    </font>
    <font>
      <sz val="14"/>
      <color rgb="FF000000"/>
      <name val="Liberation sans1"/>
    </font>
    <font>
      <b/>
      <sz val="10"/>
      <color rgb="FFFFFFFF"/>
      <name val="Arial Narrow"/>
    </font>
    <font>
      <sz val="10"/>
      <color rgb="FF000000"/>
      <name val="Arial Narrow"/>
    </font>
    <font>
      <u/>
      <sz val="10"/>
      <color rgb="FF000000"/>
      <name val="Arial Narrow"/>
    </font>
    <font>
      <b/>
      <sz val="11"/>
      <color rgb="FF000000"/>
      <name val="Arial Narrow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b/>
      <sz val="9"/>
      <color rgb="FF000000"/>
      <name val="Arial Narrow"/>
    </font>
    <font>
      <b/>
      <sz val="11"/>
      <color rgb="FF000000"/>
      <name val="Calibri"/>
    </font>
    <font>
      <b/>
      <sz val="10"/>
      <color rgb="FF000000"/>
      <name val="Liberation sans1"/>
    </font>
    <font>
      <i/>
      <sz val="11"/>
      <color rgb="FF000000"/>
      <name val="Liberation Sans1"/>
    </font>
    <font>
      <b/>
      <sz val="11"/>
      <color rgb="FF000000"/>
      <name val="Liberation sans1"/>
    </font>
    <font>
      <i/>
      <sz val="8"/>
      <color rgb="FF000000"/>
      <name val="Arial Narrow"/>
      <family val="2"/>
    </font>
    <font>
      <b/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CE5CD"/>
        <bgColor rgb="FFFCE5CD"/>
      </patternFill>
    </fill>
    <fill>
      <patternFill patternType="solid">
        <fgColor rgb="FF595959"/>
        <bgColor rgb="FF595959"/>
      </patternFill>
    </fill>
    <fill>
      <patternFill patternType="solid">
        <fgColor rgb="FFBFBFBF"/>
        <bgColor rgb="FFBFBFBF"/>
      </patternFill>
    </fill>
    <fill>
      <patternFill patternType="solid">
        <fgColor rgb="FFEEEEEE"/>
        <bgColor rgb="FFEEEEEE"/>
      </patternFill>
    </fill>
    <fill>
      <patternFill patternType="solid">
        <fgColor rgb="FFD9D9D9"/>
        <bgColor rgb="FFD9D9D9"/>
      </patternFill>
    </fill>
  </fills>
  <borders count="35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4" fillId="0" borderId="10" xfId="0" applyFont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2" fontId="10" fillId="3" borderId="15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1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horizontal="left" wrapText="1"/>
    </xf>
    <xf numFmtId="0" fontId="14" fillId="7" borderId="10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7" fillId="7" borderId="1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0" fillId="0" borderId="11" xfId="0" applyBorder="1" applyAlignment="1">
      <alignment wrapText="1"/>
    </xf>
    <xf numFmtId="0" fontId="2" fillId="0" borderId="20" xfId="0" applyFont="1" applyBorder="1"/>
    <xf numFmtId="0" fontId="1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3" xfId="0" applyFont="1" applyBorder="1"/>
    <xf numFmtId="0" fontId="13" fillId="4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2" fillId="0" borderId="4" xfId="0" applyFont="1" applyBorder="1" applyAlignment="1">
      <alignment horizontal="left" vertical="center"/>
    </xf>
    <xf numFmtId="0" fontId="2" fillId="0" borderId="22" xfId="0" applyFont="1" applyBorder="1"/>
    <xf numFmtId="0" fontId="18" fillId="0" borderId="23" xfId="0" applyFont="1" applyBorder="1" applyAlignment="1">
      <alignment horizontal="left"/>
    </xf>
    <xf numFmtId="0" fontId="18" fillId="0" borderId="24" xfId="0" applyFont="1" applyBorder="1" applyAlignment="1">
      <alignment horizontal="left" vertical="center" wrapText="1"/>
    </xf>
    <xf numFmtId="0" fontId="2" fillId="0" borderId="25" xfId="0" applyFont="1" applyBorder="1"/>
    <xf numFmtId="0" fontId="2" fillId="0" borderId="26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12" fillId="0" borderId="27" xfId="0" applyFont="1" applyBorder="1" applyAlignment="1">
      <alignment horizontal="left" vertical="top" wrapText="1"/>
    </xf>
    <xf numFmtId="0" fontId="2" fillId="0" borderId="28" xfId="0" applyFont="1" applyBorder="1"/>
    <xf numFmtId="0" fontId="2" fillId="0" borderId="32" xfId="0" applyFont="1" applyBorder="1"/>
    <xf numFmtId="0" fontId="2" fillId="0" borderId="33" xfId="0" applyFont="1" applyBorder="1"/>
    <xf numFmtId="0" fontId="12" fillId="0" borderId="34" xfId="0" applyFont="1" applyBorder="1" applyAlignment="1">
      <alignment horizontal="left" vertical="center"/>
    </xf>
    <xf numFmtId="0" fontId="2" fillId="0" borderId="3" xfId="0" applyFont="1" applyBorder="1"/>
    <xf numFmtId="0" fontId="18" fillId="0" borderId="1" xfId="0" applyFont="1" applyBorder="1" applyAlignment="1">
      <alignment horizontal="left" vertical="center"/>
    </xf>
    <xf numFmtId="0" fontId="17" fillId="7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9" fillId="4" borderId="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0" fillId="0" borderId="0" xfId="0"/>
    <xf numFmtId="0" fontId="10" fillId="3" borderId="1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22" fillId="0" borderId="14" xfId="0" applyFont="1" applyBorder="1"/>
    <xf numFmtId="0" fontId="22" fillId="0" borderId="14" xfId="0" applyFont="1" applyBorder="1" applyAlignment="1">
      <alignment horizontal="left" wrapText="1"/>
    </xf>
    <xf numFmtId="0" fontId="22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3838575</xdr:colOff>
      <xdr:row>0</xdr:row>
      <xdr:rowOff>38100</xdr:rowOff>
    </xdr:from>
    <xdr:ext cx="8001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86" workbookViewId="0">
      <selection activeCell="G7" sqref="G7"/>
    </sheetView>
  </sheetViews>
  <sheetFormatPr defaultColWidth="12.59765625" defaultRowHeight="15" customHeight="1"/>
  <cols>
    <col min="1" max="1" width="76.3984375" customWidth="1"/>
    <col min="2" max="4" width="12.5" customWidth="1"/>
    <col min="5" max="5" width="9" bestFit="1" customWidth="1"/>
    <col min="6" max="25" width="12.5" customWidth="1"/>
    <col min="26" max="26" width="8.59765625" customWidth="1"/>
  </cols>
  <sheetData>
    <row r="1" spans="1:26" ht="105" customHeight="1">
      <c r="A1" s="94" t="s">
        <v>0</v>
      </c>
      <c r="B1" s="64"/>
      <c r="C1" s="64"/>
      <c r="D1" s="64"/>
      <c r="E1" s="8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95" t="s">
        <v>112</v>
      </c>
      <c r="B2" s="67"/>
      <c r="C2" s="67"/>
      <c r="D2" s="67"/>
      <c r="E2" s="6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96" t="s">
        <v>113</v>
      </c>
      <c r="B3" s="51"/>
      <c r="C3" s="51"/>
      <c r="D3" s="51"/>
      <c r="E3" s="5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>
      <c r="A4" s="2" t="s">
        <v>1</v>
      </c>
      <c r="B4" s="97" t="s">
        <v>2</v>
      </c>
      <c r="C4" s="51"/>
      <c r="D4" s="51"/>
      <c r="E4" s="5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96" t="s">
        <v>114</v>
      </c>
      <c r="B5" s="51"/>
      <c r="C5" s="51"/>
      <c r="D5" s="51"/>
      <c r="E5" s="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3" t="s">
        <v>115</v>
      </c>
      <c r="B6" s="98" t="s">
        <v>116</v>
      </c>
      <c r="C6" s="51"/>
      <c r="D6" s="51"/>
      <c r="E6" s="5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05" t="s">
        <v>118</v>
      </c>
      <c r="B7" s="90" t="s">
        <v>3</v>
      </c>
      <c r="C7" s="91"/>
      <c r="D7" s="91"/>
      <c r="E7" s="9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4" t="s">
        <v>4</v>
      </c>
      <c r="B8" s="90" t="s">
        <v>5</v>
      </c>
      <c r="C8" s="91"/>
      <c r="D8" s="91"/>
      <c r="E8" s="9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4" t="s">
        <v>6</v>
      </c>
      <c r="B9" s="103" t="s">
        <v>111</v>
      </c>
      <c r="C9" s="104"/>
      <c r="D9" s="104"/>
      <c r="E9" s="10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5" t="s">
        <v>8</v>
      </c>
      <c r="B10" s="99">
        <f>IF((B39+B62+B74+B88)&lt;=40,(B39+B62+B74+B88), "Rever carga horária" )</f>
        <v>0</v>
      </c>
      <c r="C10" s="64"/>
      <c r="D10" s="64"/>
      <c r="E10" s="6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" customHeight="1">
      <c r="A11" s="7"/>
      <c r="B11" s="7"/>
      <c r="C11" s="7"/>
      <c r="D11" s="7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>
      <c r="A12" s="87" t="s">
        <v>9</v>
      </c>
      <c r="B12" s="67"/>
      <c r="C12" s="67"/>
      <c r="D12" s="67"/>
      <c r="E12" s="6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8" t="s">
        <v>10</v>
      </c>
      <c r="B13" s="9" t="s">
        <v>11</v>
      </c>
      <c r="C13" s="10" t="s">
        <v>12</v>
      </c>
      <c r="D13" s="9" t="s">
        <v>13</v>
      </c>
      <c r="E13" s="11" t="s">
        <v>14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2" t="s">
        <v>15</v>
      </c>
      <c r="B14" s="13">
        <v>24</v>
      </c>
      <c r="C14" s="14" t="s">
        <v>16</v>
      </c>
      <c r="D14" s="15"/>
      <c r="E14" s="16">
        <f t="shared" ref="E14:E17" si="0">(D14*50)/60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7" t="s">
        <v>17</v>
      </c>
      <c r="B15" s="13">
        <v>24</v>
      </c>
      <c r="C15" s="14" t="s">
        <v>16</v>
      </c>
      <c r="D15" s="15"/>
      <c r="E15" s="16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7" t="s">
        <v>18</v>
      </c>
      <c r="B16" s="13">
        <v>24</v>
      </c>
      <c r="C16" s="14" t="s">
        <v>16</v>
      </c>
      <c r="D16" s="15"/>
      <c r="E16" s="16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17" t="s">
        <v>19</v>
      </c>
      <c r="B17" s="13">
        <v>24</v>
      </c>
      <c r="C17" s="14" t="s">
        <v>16</v>
      </c>
      <c r="D17" s="15"/>
      <c r="E17" s="16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8" t="s">
        <v>20</v>
      </c>
      <c r="B18" s="89">
        <f>SUM(E14:E17)</f>
        <v>0</v>
      </c>
      <c r="C18" s="51"/>
      <c r="D18" s="51"/>
      <c r="E18" s="5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8" t="s">
        <v>21</v>
      </c>
      <c r="B19" s="9" t="s">
        <v>22</v>
      </c>
      <c r="C19" s="10" t="s">
        <v>12</v>
      </c>
      <c r="D19" s="9" t="s">
        <v>13</v>
      </c>
      <c r="E19" s="11" t="s">
        <v>14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7" t="s">
        <v>23</v>
      </c>
      <c r="B20" s="13">
        <v>0.8</v>
      </c>
      <c r="C20" s="14" t="s">
        <v>24</v>
      </c>
      <c r="D20" s="19">
        <f>B18</f>
        <v>0</v>
      </c>
      <c r="E20" s="16">
        <f>D20*B20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8" t="s">
        <v>20</v>
      </c>
      <c r="B21" s="89">
        <f>E20</f>
        <v>0</v>
      </c>
      <c r="C21" s="51"/>
      <c r="D21" s="51"/>
      <c r="E21" s="5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8" t="s">
        <v>25</v>
      </c>
      <c r="B22" s="9" t="s">
        <v>22</v>
      </c>
      <c r="C22" s="10" t="s">
        <v>12</v>
      </c>
      <c r="D22" s="9" t="s">
        <v>13</v>
      </c>
      <c r="E22" s="11" t="s">
        <v>14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7" t="s">
        <v>26</v>
      </c>
      <c r="B23" s="13">
        <f>1-B20</f>
        <v>0.19999999999999996</v>
      </c>
      <c r="C23" s="14" t="s">
        <v>24</v>
      </c>
      <c r="D23" s="19">
        <f>B18</f>
        <v>0</v>
      </c>
      <c r="E23" s="16">
        <f>D23*B23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8" t="s">
        <v>20</v>
      </c>
      <c r="B24" s="89">
        <f>E23</f>
        <v>0</v>
      </c>
      <c r="C24" s="51"/>
      <c r="D24" s="51"/>
      <c r="E24" s="5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8" t="s">
        <v>27</v>
      </c>
      <c r="B25" s="9" t="s">
        <v>28</v>
      </c>
      <c r="C25" s="10" t="s">
        <v>12</v>
      </c>
      <c r="D25" s="9" t="s">
        <v>13</v>
      </c>
      <c r="E25" s="11" t="s">
        <v>14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>
      <c r="A26" s="12" t="s">
        <v>29</v>
      </c>
      <c r="B26" s="14" t="s">
        <v>30</v>
      </c>
      <c r="C26" s="14" t="s">
        <v>24</v>
      </c>
      <c r="D26" s="15"/>
      <c r="E26" s="20">
        <f>IF(D26*1&lt;5,D26*1,5)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2" t="s">
        <v>31</v>
      </c>
      <c r="B27" s="14" t="s">
        <v>30</v>
      </c>
      <c r="C27" s="14" t="s">
        <v>24</v>
      </c>
      <c r="D27" s="15"/>
      <c r="E27" s="20">
        <f>IF(D27*1&lt;6,D27*1,6)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5" customHeight="1">
      <c r="A28" s="12" t="s">
        <v>32</v>
      </c>
      <c r="B28" s="14" t="s">
        <v>33</v>
      </c>
      <c r="C28" s="14" t="s">
        <v>24</v>
      </c>
      <c r="D28" s="15"/>
      <c r="E28" s="20">
        <f>IF(D28*2.5&lt;10,D28*2.5,10)</f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3.75" customHeight="1">
      <c r="A29" s="12" t="s">
        <v>34</v>
      </c>
      <c r="B29" s="14" t="s">
        <v>30</v>
      </c>
      <c r="C29" s="14" t="s">
        <v>24</v>
      </c>
      <c r="D29" s="15"/>
      <c r="E29" s="20">
        <f>IF(D29*1&lt;5,D29*1,5)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2.25" customHeight="1">
      <c r="A30" s="12" t="s">
        <v>35</v>
      </c>
      <c r="B30" s="14" t="s">
        <v>30</v>
      </c>
      <c r="C30" s="14" t="s">
        <v>24</v>
      </c>
      <c r="D30" s="15"/>
      <c r="E30" s="21">
        <f>IF(D30*1&lt;3,D30*1,3)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8" t="s">
        <v>20</v>
      </c>
      <c r="B31" s="92">
        <f>IF(SUM(E26:E30)&gt;10,10,SUM(E26:E30))</f>
        <v>0</v>
      </c>
      <c r="C31" s="51"/>
      <c r="D31" s="51"/>
      <c r="E31" s="5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22" t="s">
        <v>36</v>
      </c>
      <c r="B32" s="23" t="s">
        <v>28</v>
      </c>
      <c r="C32" s="24" t="s">
        <v>12</v>
      </c>
      <c r="D32" s="23" t="s">
        <v>13</v>
      </c>
      <c r="E32" s="25" t="s">
        <v>14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26" t="s">
        <v>37</v>
      </c>
      <c r="B33" s="27">
        <v>2</v>
      </c>
      <c r="C33" s="27" t="s">
        <v>24</v>
      </c>
      <c r="D33" s="28"/>
      <c r="E33" s="29">
        <f>D33*B33</f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30" t="s">
        <v>20</v>
      </c>
      <c r="B34" s="92">
        <f>IF(E33&gt;6,6,(D33*B33))</f>
        <v>0</v>
      </c>
      <c r="C34" s="51"/>
      <c r="D34" s="51"/>
      <c r="E34" s="5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22" t="s">
        <v>38</v>
      </c>
      <c r="B35" s="23" t="s">
        <v>28</v>
      </c>
      <c r="C35" s="24" t="s">
        <v>12</v>
      </c>
      <c r="D35" s="23" t="s">
        <v>13</v>
      </c>
      <c r="E35" s="25" t="s">
        <v>14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26" t="s">
        <v>39</v>
      </c>
      <c r="B36" s="27">
        <v>2</v>
      </c>
      <c r="C36" s="27" t="s">
        <v>24</v>
      </c>
      <c r="D36" s="28"/>
      <c r="E36" s="29">
        <f t="shared" ref="E36:E37" si="1">D36*B36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26" t="s">
        <v>40</v>
      </c>
      <c r="B37" s="27"/>
      <c r="C37" s="27" t="s">
        <v>24</v>
      </c>
      <c r="D37" s="28"/>
      <c r="E37" s="29">
        <f t="shared" si="1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30" t="s">
        <v>20</v>
      </c>
      <c r="B38" s="92">
        <f>SUM(E36:E37)</f>
        <v>0</v>
      </c>
      <c r="C38" s="51"/>
      <c r="D38" s="51"/>
      <c r="E38" s="5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31" t="s">
        <v>41</v>
      </c>
      <c r="B39" s="93">
        <f>ROUNDUP((B31+B24+B21+B18+B34+B38),0)</f>
        <v>0</v>
      </c>
      <c r="C39" s="64"/>
      <c r="D39" s="64"/>
      <c r="E39" s="65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2" customHeight="1">
      <c r="A40" s="33"/>
      <c r="B40" s="33"/>
      <c r="C40" s="34"/>
      <c r="D40" s="35"/>
      <c r="E40" s="3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87" t="s">
        <v>42</v>
      </c>
      <c r="B41" s="67"/>
      <c r="C41" s="67"/>
      <c r="D41" s="67"/>
      <c r="E41" s="6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8" t="s">
        <v>43</v>
      </c>
      <c r="B42" s="88" t="s">
        <v>28</v>
      </c>
      <c r="C42" s="54"/>
      <c r="D42" s="9" t="s">
        <v>13</v>
      </c>
      <c r="E42" s="11" t="s">
        <v>14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>
      <c r="A43" s="12" t="s">
        <v>44</v>
      </c>
      <c r="B43" s="62">
        <v>8</v>
      </c>
      <c r="C43" s="54"/>
      <c r="D43" s="15"/>
      <c r="E43" s="20">
        <f t="shared" ref="E43:E44" si="2">IF(D43*B43&lt;8,D43*B43,8)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2" t="s">
        <v>45</v>
      </c>
      <c r="B44" s="62">
        <v>2</v>
      </c>
      <c r="C44" s="54"/>
      <c r="D44" s="15"/>
      <c r="E44" s="20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2" t="s">
        <v>46</v>
      </c>
      <c r="B45" s="62">
        <v>4</v>
      </c>
      <c r="C45" s="54"/>
      <c r="D45" s="15"/>
      <c r="E45" s="20">
        <f t="shared" ref="E45:E47" si="3">IF(D45*B45&lt;4,D45*B45,4)</f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2" t="s">
        <v>47</v>
      </c>
      <c r="B46" s="62">
        <v>4</v>
      </c>
      <c r="C46" s="54"/>
      <c r="D46" s="15"/>
      <c r="E46" s="20">
        <f t="shared" si="3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2" t="s">
        <v>48</v>
      </c>
      <c r="B47" s="62">
        <v>4</v>
      </c>
      <c r="C47" s="54"/>
      <c r="D47" s="15"/>
      <c r="E47" s="20">
        <f t="shared" si="3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2" t="s">
        <v>49</v>
      </c>
      <c r="B48" s="62">
        <v>2</v>
      </c>
      <c r="C48" s="54"/>
      <c r="D48" s="15"/>
      <c r="E48" s="20">
        <f>IF(D48*B48&lt;2,D48*B48,2)</f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2" t="s">
        <v>50</v>
      </c>
      <c r="B49" s="62">
        <v>4</v>
      </c>
      <c r="C49" s="54"/>
      <c r="D49" s="15"/>
      <c r="E49" s="20">
        <f>IF(D49*B49&lt;4,D49*B49,4)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>
      <c r="A50" s="12" t="s">
        <v>51</v>
      </c>
      <c r="B50" s="62">
        <v>0.1</v>
      </c>
      <c r="C50" s="54"/>
      <c r="D50" s="15"/>
      <c r="E50" s="20">
        <f>IF(D50*B50&lt;0.1,D50*B50,0.1)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2" t="s">
        <v>52</v>
      </c>
      <c r="B51" s="62">
        <v>0.5</v>
      </c>
      <c r="C51" s="54"/>
      <c r="D51" s="15"/>
      <c r="E51" s="20">
        <f>IF(D51*B51&lt;0.5,D51*B51,0.5)</f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2" t="s">
        <v>53</v>
      </c>
      <c r="B52" s="62">
        <v>2</v>
      </c>
      <c r="C52" s="54"/>
      <c r="D52" s="15"/>
      <c r="E52" s="20">
        <f t="shared" ref="E52:E54" si="4">IF(D52*B52&lt;2,D52*B52,2)</f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2" t="s">
        <v>54</v>
      </c>
      <c r="B53" s="62">
        <v>2</v>
      </c>
      <c r="C53" s="54"/>
      <c r="D53" s="15"/>
      <c r="E53" s="20">
        <f t="shared" si="4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2" t="s">
        <v>55</v>
      </c>
      <c r="B54" s="62">
        <v>2</v>
      </c>
      <c r="C54" s="54"/>
      <c r="D54" s="15"/>
      <c r="E54" s="20">
        <f t="shared" si="4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2" t="s">
        <v>56</v>
      </c>
      <c r="B55" s="62">
        <v>4</v>
      </c>
      <c r="C55" s="54"/>
      <c r="D55" s="15"/>
      <c r="E55" s="20">
        <f t="shared" ref="E55:E56" si="5">IF(D55*B55&lt;4,D55*B55,4)</f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2" t="s">
        <v>57</v>
      </c>
      <c r="B56" s="62">
        <v>4</v>
      </c>
      <c r="C56" s="54"/>
      <c r="D56" s="15"/>
      <c r="E56" s="20">
        <f t="shared" si="5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0.5" customHeight="1">
      <c r="A57" s="12" t="s">
        <v>58</v>
      </c>
      <c r="B57" s="62">
        <v>1</v>
      </c>
      <c r="C57" s="54"/>
      <c r="D57" s="15"/>
      <c r="E57" s="20">
        <f>IF(D57*B57&lt;1,D57*B57,1)</f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2" t="s">
        <v>59</v>
      </c>
      <c r="B58" s="62">
        <v>2</v>
      </c>
      <c r="C58" s="54"/>
      <c r="D58" s="15"/>
      <c r="E58" s="20">
        <f>IF(D58*B58&lt;2,D58*B58,2)</f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36" t="s">
        <v>60</v>
      </c>
      <c r="B59" s="62">
        <v>1</v>
      </c>
      <c r="C59" s="54"/>
      <c r="D59" s="15"/>
      <c r="E59" s="20">
        <f t="shared" ref="E59:E61" si="6">IF(D59*B59&lt;1,D59*B59,1)</f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2" t="s">
        <v>61</v>
      </c>
      <c r="B60" s="62">
        <v>1</v>
      </c>
      <c r="C60" s="54"/>
      <c r="D60" s="15"/>
      <c r="E60" s="20">
        <f t="shared" si="6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2" t="s">
        <v>62</v>
      </c>
      <c r="B61" s="62">
        <v>1</v>
      </c>
      <c r="C61" s="54"/>
      <c r="D61" s="15"/>
      <c r="E61" s="20">
        <f t="shared" si="6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31" t="s">
        <v>63</v>
      </c>
      <c r="B62" s="63">
        <f>IF(B39&lt;&gt;0,ROUNDUP(IF(SUM(E43:E61)&gt;20,20,SUM(E43:E61)),0),0)</f>
        <v>0</v>
      </c>
      <c r="C62" s="64"/>
      <c r="D62" s="64"/>
      <c r="E62" s="6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87" t="s">
        <v>64</v>
      </c>
      <c r="B64" s="67"/>
      <c r="C64" s="67"/>
      <c r="D64" s="67"/>
      <c r="E64" s="6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8" t="s">
        <v>43</v>
      </c>
      <c r="B65" s="88" t="s">
        <v>28</v>
      </c>
      <c r="C65" s="54"/>
      <c r="D65" s="9" t="s">
        <v>13</v>
      </c>
      <c r="E65" s="11" t="s">
        <v>14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2" t="s">
        <v>65</v>
      </c>
      <c r="B66" s="62">
        <v>8</v>
      </c>
      <c r="C66" s="54"/>
      <c r="D66" s="15"/>
      <c r="E66" s="20">
        <f>IF(D66*B66&lt;8,D66*B66,8)</f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2" t="s">
        <v>66</v>
      </c>
      <c r="B67" s="62">
        <v>1</v>
      </c>
      <c r="C67" s="54"/>
      <c r="D67" s="15"/>
      <c r="E67" s="20">
        <f>IF(D67*B67&lt;4,D67*B67,4)</f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2" t="s">
        <v>67</v>
      </c>
      <c r="B68" s="62">
        <v>6</v>
      </c>
      <c r="C68" s="54"/>
      <c r="D68" s="15"/>
      <c r="E68" s="20">
        <f>IF(D68*B68&lt;6,D68*B68,6)</f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2" t="s">
        <v>68</v>
      </c>
      <c r="B69" s="62">
        <v>4</v>
      </c>
      <c r="C69" s="54"/>
      <c r="D69" s="15"/>
      <c r="E69" s="20">
        <f>IF(D69*B69&lt;4,D69*B69,4)</f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2" t="s">
        <v>69</v>
      </c>
      <c r="B70" s="62">
        <v>2</v>
      </c>
      <c r="C70" s="54"/>
      <c r="D70" s="15"/>
      <c r="E70" s="20">
        <f t="shared" ref="E70:E71" si="7">IF(D70*B70&lt;2,D70*B70,2)</f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2" t="s">
        <v>70</v>
      </c>
      <c r="B71" s="62">
        <v>1</v>
      </c>
      <c r="C71" s="54"/>
      <c r="D71" s="15"/>
      <c r="E71" s="20">
        <f t="shared" si="7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2" t="s">
        <v>71</v>
      </c>
      <c r="B72" s="62">
        <v>3</v>
      </c>
      <c r="C72" s="54"/>
      <c r="D72" s="15"/>
      <c r="E72" s="20">
        <f>IF(D72*B72&lt;3,D72*B72,3)</f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2" t="s">
        <v>72</v>
      </c>
      <c r="B73" s="62">
        <v>4</v>
      </c>
      <c r="C73" s="54"/>
      <c r="D73" s="15"/>
      <c r="E73" s="20">
        <f>IF(D73*B73&lt;4,D73*B73,4)</f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31" t="s">
        <v>73</v>
      </c>
      <c r="B74" s="63">
        <f>IF(B39&lt;&gt;0,ROUNDUP(IF(SUM(E66:E73)&gt;20,20,SUM(E66:E73)),0),0)</f>
        <v>0</v>
      </c>
      <c r="C74" s="64"/>
      <c r="D74" s="64"/>
      <c r="E74" s="6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33"/>
      <c r="B75" s="33"/>
      <c r="C75" s="1"/>
      <c r="D75" s="3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87" t="s">
        <v>74</v>
      </c>
      <c r="B76" s="67"/>
      <c r="C76" s="67"/>
      <c r="D76" s="67"/>
      <c r="E76" s="6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8" t="s">
        <v>43</v>
      </c>
      <c r="B77" s="88" t="s">
        <v>28</v>
      </c>
      <c r="C77" s="54"/>
      <c r="D77" s="9" t="s">
        <v>13</v>
      </c>
      <c r="E77" s="11" t="s">
        <v>14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2" t="s">
        <v>75</v>
      </c>
      <c r="B78" s="62">
        <v>30</v>
      </c>
      <c r="C78" s="54"/>
      <c r="D78" s="15"/>
      <c r="E78" s="20">
        <f t="shared" ref="E78:E79" si="8">IF(D78*B78&lt;30,D78*B78,30)</f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2" t="s">
        <v>76</v>
      </c>
      <c r="B79" s="62">
        <v>20</v>
      </c>
      <c r="C79" s="54"/>
      <c r="D79" s="15"/>
      <c r="E79" s="20">
        <f t="shared" si="8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2" t="s">
        <v>77</v>
      </c>
      <c r="B80" s="62">
        <v>1</v>
      </c>
      <c r="C80" s="54"/>
      <c r="D80" s="15"/>
      <c r="E80" s="20">
        <f>IF(D80*B80&lt;6,D80*B80,6)</f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2" t="s">
        <v>78</v>
      </c>
      <c r="B81" s="62">
        <v>8</v>
      </c>
      <c r="C81" s="54"/>
      <c r="D81" s="15"/>
      <c r="E81" s="20">
        <f>IF(D81*B81&lt;8,D81*B81,8)</f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2" t="s">
        <v>79</v>
      </c>
      <c r="B82" s="62">
        <v>4</v>
      </c>
      <c r="C82" s="54"/>
      <c r="D82" s="15"/>
      <c r="E82" s="20">
        <f>IF(D82*B82&lt;4,D82*B82,4)</f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2" t="s">
        <v>80</v>
      </c>
      <c r="B83" s="62">
        <v>2</v>
      </c>
      <c r="C83" s="54"/>
      <c r="D83" s="15"/>
      <c r="E83" s="20">
        <f>IF(D83*B83&lt;2,D83*B83,2)</f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2" t="s">
        <v>81</v>
      </c>
      <c r="B84" s="62">
        <v>6</v>
      </c>
      <c r="C84" s="54"/>
      <c r="D84" s="15"/>
      <c r="E84" s="20">
        <f>IF(D84*B84&lt;6,D84*B84,6)</f>
        <v>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2" t="s">
        <v>82</v>
      </c>
      <c r="B85" s="62">
        <v>4</v>
      </c>
      <c r="C85" s="54"/>
      <c r="D85" s="15"/>
      <c r="E85" s="20">
        <f t="shared" ref="E85:E86" si="9">IF(D85*B85&lt;4,D85*B85,4)</f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2" t="s">
        <v>83</v>
      </c>
      <c r="B86" s="62">
        <v>4</v>
      </c>
      <c r="C86" s="54"/>
      <c r="D86" s="15"/>
      <c r="E86" s="20">
        <f t="shared" si="9"/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2" t="s">
        <v>84</v>
      </c>
      <c r="B87" s="62">
        <v>6</v>
      </c>
      <c r="C87" s="54"/>
      <c r="D87" s="15"/>
      <c r="E87" s="20">
        <f>IF(D87*B87&lt;6,D87*B87,6)</f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31" t="s">
        <v>85</v>
      </c>
      <c r="B88" s="63">
        <f>IF(B39&lt;&gt;0,IF(E78&gt;20,E78,IF(E79&gt;20,E79,ROUNDUP(IF(SUM(E78:E87)&gt;20,20,SUM(E78:E87)),0))),0)</f>
        <v>0</v>
      </c>
      <c r="C88" s="64"/>
      <c r="D88" s="64"/>
      <c r="E88" s="6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3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66" t="s">
        <v>86</v>
      </c>
      <c r="B90" s="67"/>
      <c r="C90" s="67"/>
      <c r="D90" s="67"/>
      <c r="E90" s="6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55" t="s">
        <v>87</v>
      </c>
      <c r="B91" s="51"/>
      <c r="C91" s="51"/>
      <c r="D91" s="51"/>
      <c r="E91" s="5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58" t="s">
        <v>88</v>
      </c>
      <c r="B92" s="51"/>
      <c r="C92" s="51"/>
      <c r="D92" s="51"/>
      <c r="E92" s="5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38" t="s">
        <v>89</v>
      </c>
      <c r="B93" s="39" t="s">
        <v>90</v>
      </c>
      <c r="C93" s="59" t="s">
        <v>91</v>
      </c>
      <c r="D93" s="54"/>
      <c r="E93" s="40" t="s">
        <v>92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41"/>
      <c r="B94" s="48"/>
      <c r="C94" s="60"/>
      <c r="D94" s="61"/>
      <c r="E94" s="4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41"/>
      <c r="B95" s="48"/>
      <c r="C95" s="60"/>
      <c r="D95" s="61"/>
      <c r="E95" s="4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41"/>
      <c r="B96" s="48"/>
      <c r="C96" s="60"/>
      <c r="D96" s="61"/>
      <c r="E96" s="4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41"/>
      <c r="B97" s="48"/>
      <c r="C97" s="60"/>
      <c r="D97" s="61"/>
      <c r="E97" s="4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41"/>
      <c r="B98" s="42"/>
      <c r="C98" s="53"/>
      <c r="D98" s="54"/>
      <c r="E98" s="4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41"/>
      <c r="B99" s="42"/>
      <c r="C99" s="53"/>
      <c r="D99" s="54"/>
      <c r="E99" s="4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41"/>
      <c r="B100" s="42"/>
      <c r="C100" s="53"/>
      <c r="D100" s="54"/>
      <c r="E100" s="4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41"/>
      <c r="B101" s="42"/>
      <c r="C101" s="53"/>
      <c r="D101" s="54"/>
      <c r="E101" s="4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41"/>
      <c r="B102" s="42"/>
      <c r="C102" s="53"/>
      <c r="D102" s="54"/>
      <c r="E102" s="4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56" t="s">
        <v>43</v>
      </c>
      <c r="B103" s="51"/>
      <c r="C103" s="51"/>
      <c r="D103" s="51"/>
      <c r="E103" s="5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38" t="s">
        <v>93</v>
      </c>
      <c r="B104" s="39" t="s">
        <v>90</v>
      </c>
      <c r="C104" s="57" t="s">
        <v>94</v>
      </c>
      <c r="D104" s="54"/>
      <c r="E104" s="40" t="s">
        <v>95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41"/>
      <c r="B105" s="44"/>
      <c r="C105" s="53"/>
      <c r="D105" s="54"/>
      <c r="E105" s="4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41"/>
      <c r="B106" s="42"/>
      <c r="C106" s="53"/>
      <c r="D106" s="54"/>
      <c r="E106" s="4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41"/>
      <c r="B107" s="42"/>
      <c r="C107" s="53"/>
      <c r="D107" s="54"/>
      <c r="E107" s="4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41"/>
      <c r="B108" s="42"/>
      <c r="C108" s="53"/>
      <c r="D108" s="54"/>
      <c r="E108" s="4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41"/>
      <c r="B109" s="42"/>
      <c r="C109" s="53"/>
      <c r="D109" s="54"/>
      <c r="E109" s="4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55" t="s">
        <v>96</v>
      </c>
      <c r="B110" s="51"/>
      <c r="C110" s="51"/>
      <c r="D110" s="51"/>
      <c r="E110" s="5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38" t="s">
        <v>93</v>
      </c>
      <c r="B111" s="50" t="s">
        <v>97</v>
      </c>
      <c r="C111" s="51"/>
      <c r="D111" s="51"/>
      <c r="E111" s="5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41"/>
      <c r="B112" s="53"/>
      <c r="C112" s="51"/>
      <c r="D112" s="51"/>
      <c r="E112" s="5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41"/>
      <c r="B113" s="53"/>
      <c r="C113" s="51"/>
      <c r="D113" s="51"/>
      <c r="E113" s="5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41"/>
      <c r="B114" s="53"/>
      <c r="C114" s="51"/>
      <c r="D114" s="51"/>
      <c r="E114" s="5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41"/>
      <c r="B115" s="53"/>
      <c r="C115" s="51"/>
      <c r="D115" s="51"/>
      <c r="E115" s="5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41"/>
      <c r="B116" s="53"/>
      <c r="C116" s="51"/>
      <c r="D116" s="51"/>
      <c r="E116" s="5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55" t="s">
        <v>64</v>
      </c>
      <c r="B117" s="51"/>
      <c r="C117" s="51"/>
      <c r="D117" s="51"/>
      <c r="E117" s="5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38" t="s">
        <v>93</v>
      </c>
      <c r="B118" s="50" t="s">
        <v>97</v>
      </c>
      <c r="C118" s="51"/>
      <c r="D118" s="51"/>
      <c r="E118" s="5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41"/>
      <c r="B119" s="53"/>
      <c r="C119" s="51"/>
      <c r="D119" s="51"/>
      <c r="E119" s="5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41"/>
      <c r="B120" s="53"/>
      <c r="C120" s="51"/>
      <c r="D120" s="51"/>
      <c r="E120" s="5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41"/>
      <c r="B121" s="53"/>
      <c r="C121" s="51"/>
      <c r="D121" s="51"/>
      <c r="E121" s="5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41"/>
      <c r="B122" s="53"/>
      <c r="C122" s="51"/>
      <c r="D122" s="51"/>
      <c r="E122" s="5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41"/>
      <c r="B123" s="53"/>
      <c r="C123" s="51"/>
      <c r="D123" s="51"/>
      <c r="E123" s="5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58" t="s">
        <v>98</v>
      </c>
      <c r="B124" s="51"/>
      <c r="C124" s="51"/>
      <c r="D124" s="51"/>
      <c r="E124" s="5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8.5" customHeight="1">
      <c r="A125" s="45" t="s">
        <v>93</v>
      </c>
      <c r="B125" s="85" t="s">
        <v>99</v>
      </c>
      <c r="C125" s="51"/>
      <c r="D125" s="51"/>
      <c r="E125" s="5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41"/>
      <c r="B126" s="53"/>
      <c r="C126" s="51"/>
      <c r="D126" s="51"/>
      <c r="E126" s="5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41"/>
      <c r="B127" s="53"/>
      <c r="C127" s="51"/>
      <c r="D127" s="51"/>
      <c r="E127" s="5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41"/>
      <c r="B128" s="53"/>
      <c r="C128" s="51"/>
      <c r="D128" s="51"/>
      <c r="E128" s="5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41"/>
      <c r="B129" s="53"/>
      <c r="C129" s="51"/>
      <c r="D129" s="51"/>
      <c r="E129" s="5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46"/>
      <c r="B130" s="86"/>
      <c r="C130" s="64"/>
      <c r="D130" s="64"/>
      <c r="E130" s="6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9.75" customHeight="1">
      <c r="A131" s="69" t="s">
        <v>100</v>
      </c>
      <c r="B131" s="67"/>
      <c r="C131" s="70"/>
      <c r="D131" s="71" t="s">
        <v>101</v>
      </c>
      <c r="E131" s="6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72" t="s">
        <v>117</v>
      </c>
      <c r="B132" s="73"/>
      <c r="C132" s="74"/>
      <c r="D132" s="78" t="s">
        <v>102</v>
      </c>
      <c r="E132" s="7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75"/>
      <c r="B133" s="76"/>
      <c r="C133" s="77"/>
      <c r="D133" s="80"/>
      <c r="E133" s="81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39.75" customHeight="1">
      <c r="A134" s="82" t="s">
        <v>103</v>
      </c>
      <c r="B134" s="64"/>
      <c r="C134" s="83"/>
      <c r="D134" s="84" t="s">
        <v>104</v>
      </c>
      <c r="E134" s="6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3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3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3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37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3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3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3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37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3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3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3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37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3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3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3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3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3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3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3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3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3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3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3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3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3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3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3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3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3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3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3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3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3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37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37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3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3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3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37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37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37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37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37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37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37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37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37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37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37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37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37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37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3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37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3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3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3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37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3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3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3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37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3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37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37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37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37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37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37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37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37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37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3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37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37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37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37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37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37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37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37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37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37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37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37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37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37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37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37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37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37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37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3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37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37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37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37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37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37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37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37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3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37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3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37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37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37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37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37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37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37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37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37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37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37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37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37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37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37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37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37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37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37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37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37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37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37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37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37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37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37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37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37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37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37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37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37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37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37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37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37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37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37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37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37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37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37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37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37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37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37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37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3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37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37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37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37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37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37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37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37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37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37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3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37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37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37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37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37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37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37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37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37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37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3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37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37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37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37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37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37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37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37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37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37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37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37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37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37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37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37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37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37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37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3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37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37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37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37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37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37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37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37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37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37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37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37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37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37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37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37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37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37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37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37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37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37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37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37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37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37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37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37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37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37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37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37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37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37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37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37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37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37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37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37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37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37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37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37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37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37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37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37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37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37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37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37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37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37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37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37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37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37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37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37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37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37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37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37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37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37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37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37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37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37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37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37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37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37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37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37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37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37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37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37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37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37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37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37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37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37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37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37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37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37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37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37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37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37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37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37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37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37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37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37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37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37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37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37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37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37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37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37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37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37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37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37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37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37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37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37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37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37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37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37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37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37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37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37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37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37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37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37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37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37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37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37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37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37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37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37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37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37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37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37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37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37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37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37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37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37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37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37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37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37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37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37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37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37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37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37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37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37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37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37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37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37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37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37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37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37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37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37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37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37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37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37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37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37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37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37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37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37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37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37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37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37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37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37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37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37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37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37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37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37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37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37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37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37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37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37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37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37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37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37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37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37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37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37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37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37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37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37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37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37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37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37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37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37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37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37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37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37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37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37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37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37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37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37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37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37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37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37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37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37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37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37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37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37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37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37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37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37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37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37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37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37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37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37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37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37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37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37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37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37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37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37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37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37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37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37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37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37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37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37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37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37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37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37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37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37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37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37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37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37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37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37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37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37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37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37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37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37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37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37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37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37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37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37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37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37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37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37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37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37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37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37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37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37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37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37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37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37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37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37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37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37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37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37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37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37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37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37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37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37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37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37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37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37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37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37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37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37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37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37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37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37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37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37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37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37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37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37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37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37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37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37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37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37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37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37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37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37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37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37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37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37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37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37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37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37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37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37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37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37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37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37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37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37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37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37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37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37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37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37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37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37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37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37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37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37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37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37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37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37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37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37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37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37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37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37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37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37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37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37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37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37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37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37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37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37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37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37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37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37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37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37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37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37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37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37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37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37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37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37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37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37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37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37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37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37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37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37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37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37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37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37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37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37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37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37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37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37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37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37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37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37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37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37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37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37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37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37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37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37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37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37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37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37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37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37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37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37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37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37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37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37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37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37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37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37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37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37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37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37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37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37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37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37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37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37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37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37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37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37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37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37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37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37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37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37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37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37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37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37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37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37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37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37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37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37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37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37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37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37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37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37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37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37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37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37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37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37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37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37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37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37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37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37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37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37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37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37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37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37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37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37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37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37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37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37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37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37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37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37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37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37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37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37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37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37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37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37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37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37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37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37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37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37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37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37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37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37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37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37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37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37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37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37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37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37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37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37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37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37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37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37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37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37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37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37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37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37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37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37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37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37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37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37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37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37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37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37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37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37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37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37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37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37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37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37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37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37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37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37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37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37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37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37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37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37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37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37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37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37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37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37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37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37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37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37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37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37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37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37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37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37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37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37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37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37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37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37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37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37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37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37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37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37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37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37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37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37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37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37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37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37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37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37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37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37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37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37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37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37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37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37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37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37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37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37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37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37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37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37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37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37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37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37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37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37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37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37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37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37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37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37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37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37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37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37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37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37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37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37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37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37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37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37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37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37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37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37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37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37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37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37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37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37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37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37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37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1">
    <mergeCell ref="A1:E1"/>
    <mergeCell ref="A2:E2"/>
    <mergeCell ref="A3:E3"/>
    <mergeCell ref="B4:E4"/>
    <mergeCell ref="A5:E5"/>
    <mergeCell ref="B6:E6"/>
    <mergeCell ref="B7:E7"/>
    <mergeCell ref="B10:E10"/>
    <mergeCell ref="A12:E12"/>
    <mergeCell ref="B18:E18"/>
    <mergeCell ref="B21:E21"/>
    <mergeCell ref="B24:E24"/>
    <mergeCell ref="B8:E8"/>
    <mergeCell ref="B9:E9"/>
    <mergeCell ref="B31:E31"/>
    <mergeCell ref="B34:E34"/>
    <mergeCell ref="B38:E38"/>
    <mergeCell ref="B39:E39"/>
    <mergeCell ref="A41:E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E62"/>
    <mergeCell ref="A64:E64"/>
    <mergeCell ref="B65:C65"/>
    <mergeCell ref="B66:C66"/>
    <mergeCell ref="B67:C67"/>
    <mergeCell ref="B68:C68"/>
    <mergeCell ref="B69:C69"/>
    <mergeCell ref="B70:C70"/>
    <mergeCell ref="B71:C71"/>
    <mergeCell ref="B72:C72"/>
    <mergeCell ref="A131:C131"/>
    <mergeCell ref="D131:E131"/>
    <mergeCell ref="A132:C133"/>
    <mergeCell ref="D132:E133"/>
    <mergeCell ref="A134:C134"/>
    <mergeCell ref="D134:E134"/>
    <mergeCell ref="A124:E124"/>
    <mergeCell ref="B125:E125"/>
    <mergeCell ref="B126:E126"/>
    <mergeCell ref="B127:E127"/>
    <mergeCell ref="B128:E128"/>
    <mergeCell ref="B129:E129"/>
    <mergeCell ref="B130:E130"/>
    <mergeCell ref="B73:C73"/>
    <mergeCell ref="B74:E74"/>
    <mergeCell ref="A76:E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E88"/>
    <mergeCell ref="A90:E90"/>
    <mergeCell ref="A91:E91"/>
    <mergeCell ref="A92:E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A103:E103"/>
    <mergeCell ref="C102:D102"/>
    <mergeCell ref="C104:D104"/>
    <mergeCell ref="C105:D105"/>
    <mergeCell ref="C106:D106"/>
    <mergeCell ref="C107:D107"/>
    <mergeCell ref="C108:D108"/>
    <mergeCell ref="B118:E118"/>
    <mergeCell ref="B119:E119"/>
    <mergeCell ref="B120:E120"/>
    <mergeCell ref="B121:E121"/>
    <mergeCell ref="B122:E122"/>
    <mergeCell ref="B123:E123"/>
    <mergeCell ref="C109:D109"/>
    <mergeCell ref="A110:E110"/>
    <mergeCell ref="B111:E111"/>
    <mergeCell ref="B112:E112"/>
    <mergeCell ref="B113:E113"/>
    <mergeCell ref="B114:E114"/>
    <mergeCell ref="B115:E115"/>
    <mergeCell ref="B116:E116"/>
    <mergeCell ref="A117:E117"/>
  </mergeCells>
  <dataValidations count="16">
    <dataValidation type="list" allowBlank="1" showErrorMessage="1" sqref="B57 B59:B61" xr:uid="{00000000-0002-0000-0000-000001000000}">
      <formula1>"0.0,5.0,1.0"</formula1>
    </dataValidation>
    <dataValidation type="list" allowBlank="1" showErrorMessage="1" sqref="B50" xr:uid="{00000000-0002-0000-0000-000002000000}">
      <formula1>"0.0,5.0,0.0,1.0"</formula1>
    </dataValidation>
    <dataValidation type="list" allowBlank="1" showErrorMessage="1" sqref="B45:B47 B49 B55:B56 B67 B69 B73 B82 B85:B86" xr:uid="{00000000-0002-0000-0000-000003000000}">
      <formula1>"1.0,2.0,3.0,4.0"</formula1>
    </dataValidation>
    <dataValidation type="list" allowBlank="1" showErrorMessage="1" sqref="B7" xr:uid="{00000000-0002-0000-0000-000004000000}">
      <formula1>"Dedicação Exclusiva,40 Horas,20 Horas,Vazio"</formula1>
    </dataValidation>
    <dataValidation type="list" allowBlank="1" showErrorMessage="1" sqref="B43:B44 B66 B81" xr:uid="{00000000-0002-0000-0000-000005000000}">
      <formula1>"1.0,2.0,3.0,4.0,5.0,6.0,7.0,8.0"</formula1>
    </dataValidation>
    <dataValidation type="list" allowBlank="1" showErrorMessage="1" sqref="B78:B79" xr:uid="{00000000-0002-0000-0000-000006000000}">
      <formula1>"1.0,2.0,3.0,4.0,5.0,6.0,7.0,8.0,9.0,10.0,11.0,12.0,13.0,14.0,15.0,16.0,17.0,18.0,19.0,20.0,21.0,22.0,23.0,24.0,25.0,26.0,27.0,28.0,29.0,30.0"</formula1>
    </dataValidation>
    <dataValidation type="list" allowBlank="1" showErrorMessage="1" sqref="A105:A109" xr:uid="{00000000-0002-0000-0000-000007000000}">
      <formula1>$A$26:$A$30</formula1>
    </dataValidation>
    <dataValidation type="list" allowBlank="1" showErrorMessage="1" sqref="A126:A130" xr:uid="{00000000-0002-0000-0000-000008000000}">
      <formula1>$A$78:$A$86</formula1>
    </dataValidation>
    <dataValidation type="list" allowBlank="1" showErrorMessage="1" sqref="B8" xr:uid="{00000000-0002-0000-0000-000009000000}">
      <formula1>"Efetivo,Substituto,Temporário,Colaboração Técnica,Vazio"</formula1>
    </dataValidation>
    <dataValidation type="list" allowBlank="1" showErrorMessage="1" sqref="B70:B71 B83" xr:uid="{00000000-0002-0000-0000-00000A000000}">
      <formula1>"1.0,2.0"</formula1>
    </dataValidation>
    <dataValidation type="list" allowBlank="1" showErrorMessage="1" sqref="A119:A123" xr:uid="{00000000-0002-0000-0000-00000B000000}">
      <formula1>$A$66:$A$73</formula1>
    </dataValidation>
    <dataValidation type="list" allowBlank="1" showErrorMessage="1" sqref="B72" xr:uid="{00000000-0002-0000-0000-00000C000000}">
      <formula1>"1.0,2.0,3.0"</formula1>
    </dataValidation>
    <dataValidation type="list" allowBlank="1" showErrorMessage="1" sqref="B48 B52:B54 B58" xr:uid="{00000000-0002-0000-0000-00000D000000}">
      <formula1>"0.0,5.0,1.0,1.0,5.0,2.0"</formula1>
    </dataValidation>
    <dataValidation type="list" allowBlank="1" showErrorMessage="1" sqref="B51" xr:uid="{00000000-0002-0000-0000-00000E000000}">
      <formula1>"0.0,1.0,0.0,2.0,0.0,3.0,0.0,4.0,0.0,5.0"</formula1>
    </dataValidation>
    <dataValidation type="list" allowBlank="1" showErrorMessage="1" sqref="B68 B80 B84 B87" xr:uid="{00000000-0002-0000-0000-00000F000000}">
      <formula1>"1.0,2.0,3.0,4.0,5.0,6.0"</formula1>
    </dataValidation>
    <dataValidation type="list" allowBlank="1" showErrorMessage="1" sqref="A112:A116" xr:uid="{00000000-0002-0000-0000-000010000000}">
      <formula1>$A$43:$A$61</formula1>
    </dataValidation>
  </dataValidations>
  <pageMargins left="0.25" right="0.25" top="0.3" bottom="0.3" header="0" footer="0"/>
  <pageSetup paperSize="9" fitToHeight="0" pageOrder="overThenDown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Planilha2!$A$1:$A$8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A8" sqref="A8"/>
    </sheetView>
  </sheetViews>
  <sheetFormatPr defaultColWidth="12.59765625" defaultRowHeight="15" customHeight="1"/>
  <cols>
    <col min="1" max="1" width="201.5" customWidth="1"/>
    <col min="2" max="6" width="10.59765625" customWidth="1"/>
    <col min="7" max="26" width="8.59765625" customWidth="1"/>
  </cols>
  <sheetData>
    <row r="1" spans="1:1" ht="13.5" customHeight="1">
      <c r="A1" s="100" t="s">
        <v>105</v>
      </c>
    </row>
    <row r="2" spans="1:1" ht="13.5" customHeight="1">
      <c r="A2" s="100" t="s">
        <v>106</v>
      </c>
    </row>
    <row r="3" spans="1:1" ht="13.5" customHeight="1">
      <c r="A3" s="100" t="s">
        <v>7</v>
      </c>
    </row>
    <row r="4" spans="1:1" ht="13.5" customHeight="1">
      <c r="A4" s="100" t="s">
        <v>107</v>
      </c>
    </row>
    <row r="5" spans="1:1" ht="13.5" customHeight="1">
      <c r="A5" s="100" t="s">
        <v>108</v>
      </c>
    </row>
    <row r="6" spans="1:1" ht="13.5" customHeight="1">
      <c r="A6" s="100" t="s">
        <v>109</v>
      </c>
    </row>
    <row r="7" spans="1:1" ht="16.5" customHeight="1">
      <c r="A7" s="101" t="s">
        <v>110</v>
      </c>
    </row>
    <row r="8" spans="1:1" ht="13.5" customHeight="1">
      <c r="A8" s="102" t="s">
        <v>111</v>
      </c>
    </row>
    <row r="9" spans="1:1" ht="13.5" customHeight="1">
      <c r="A9" s="32"/>
    </row>
    <row r="10" spans="1:1" ht="13.5" customHeight="1">
      <c r="A10" s="32"/>
    </row>
    <row r="11" spans="1:1" ht="13.5" customHeight="1">
      <c r="A11" s="32"/>
    </row>
    <row r="12" spans="1:1" ht="13.5" customHeight="1">
      <c r="A12" s="32"/>
    </row>
    <row r="13" spans="1:1" ht="13.5" customHeight="1">
      <c r="A13" s="32"/>
    </row>
    <row r="14" spans="1:1" ht="13.5" customHeight="1">
      <c r="A14" s="32"/>
    </row>
    <row r="15" spans="1:1" ht="13.5" customHeight="1">
      <c r="A15" s="32"/>
    </row>
    <row r="16" spans="1:1" ht="13.5" customHeight="1">
      <c r="A16" s="32"/>
    </row>
    <row r="17" spans="1:1" ht="13.5" customHeight="1">
      <c r="A17" s="32"/>
    </row>
    <row r="18" spans="1:1" ht="13.5" customHeight="1">
      <c r="A18" s="32"/>
    </row>
    <row r="19" spans="1:1" ht="13.5" customHeight="1">
      <c r="A19" s="32"/>
    </row>
    <row r="20" spans="1:1" ht="13.5" customHeight="1">
      <c r="A20" s="32"/>
    </row>
    <row r="21" spans="1:1" ht="13.5" customHeight="1">
      <c r="A21" s="32"/>
    </row>
    <row r="22" spans="1:1" ht="13.5" customHeight="1">
      <c r="A22" s="32"/>
    </row>
    <row r="23" spans="1:1" ht="13.5" customHeight="1">
      <c r="A23" s="32"/>
    </row>
    <row r="24" spans="1:1" ht="13.5" customHeight="1">
      <c r="A24" s="32"/>
    </row>
    <row r="25" spans="1:1" ht="13.5" customHeight="1">
      <c r="A25" s="32"/>
    </row>
    <row r="26" spans="1:1" ht="13.5" customHeight="1">
      <c r="A26" s="32"/>
    </row>
    <row r="27" spans="1:1" ht="13.5" customHeight="1">
      <c r="A27" s="32"/>
    </row>
    <row r="28" spans="1:1" ht="13.5" customHeight="1">
      <c r="A28" s="32"/>
    </row>
    <row r="29" spans="1:1" ht="13.5" customHeight="1">
      <c r="A29" s="32"/>
    </row>
    <row r="30" spans="1:1" ht="13.5" customHeight="1">
      <c r="A30" s="32"/>
    </row>
    <row r="31" spans="1:1" ht="13.5" customHeight="1">
      <c r="A31" s="32"/>
    </row>
    <row r="32" spans="1:1" ht="13.5" customHeight="1">
      <c r="A32" s="32"/>
    </row>
    <row r="33" spans="1:1" ht="13.5" customHeight="1">
      <c r="A33" s="32"/>
    </row>
    <row r="34" spans="1:1" ht="13.5" customHeight="1">
      <c r="A34" s="32"/>
    </row>
    <row r="35" spans="1:1" ht="13.5" customHeight="1">
      <c r="A35" s="32"/>
    </row>
    <row r="36" spans="1:1" ht="13.5" customHeight="1">
      <c r="A36" s="32"/>
    </row>
    <row r="37" spans="1:1" ht="13.5" customHeight="1">
      <c r="A37" s="32"/>
    </row>
    <row r="38" spans="1:1" ht="13.5" customHeight="1">
      <c r="A38" s="32"/>
    </row>
    <row r="39" spans="1:1" ht="13.5" customHeight="1">
      <c r="A39" s="32"/>
    </row>
    <row r="40" spans="1:1" ht="13.5" customHeight="1">
      <c r="A40" s="32"/>
    </row>
    <row r="41" spans="1:1" ht="13.5" customHeight="1">
      <c r="A41" s="32"/>
    </row>
    <row r="42" spans="1:1" ht="13.5" customHeight="1">
      <c r="A42" s="32"/>
    </row>
    <row r="43" spans="1:1" ht="13.5" customHeight="1">
      <c r="A43" s="32"/>
    </row>
    <row r="44" spans="1:1" ht="13.5" customHeight="1">
      <c r="A44" s="32"/>
    </row>
    <row r="45" spans="1:1" ht="13.5" customHeight="1">
      <c r="A45" s="32"/>
    </row>
    <row r="46" spans="1:1" ht="13.5" customHeight="1">
      <c r="A46" s="32"/>
    </row>
    <row r="47" spans="1:1" ht="13.5" customHeight="1">
      <c r="A47" s="32"/>
    </row>
    <row r="48" spans="1:1" ht="13.5" customHeight="1">
      <c r="A48" s="32"/>
    </row>
    <row r="49" spans="1:1" ht="13.5" customHeight="1">
      <c r="A49" s="32"/>
    </row>
    <row r="50" spans="1:1" ht="13.5" customHeight="1">
      <c r="A50" s="32"/>
    </row>
    <row r="51" spans="1:1" ht="13.5" customHeight="1">
      <c r="A51" s="32"/>
    </row>
    <row r="52" spans="1:1" ht="13.5" customHeight="1">
      <c r="A52" s="32"/>
    </row>
    <row r="53" spans="1:1" ht="13.5" customHeight="1">
      <c r="A53" s="32"/>
    </row>
    <row r="54" spans="1:1" ht="13.5" customHeight="1">
      <c r="A54" s="32"/>
    </row>
    <row r="55" spans="1:1" ht="13.5" customHeight="1">
      <c r="A55" s="32"/>
    </row>
    <row r="56" spans="1:1" ht="13.5" customHeight="1">
      <c r="A56" s="32"/>
    </row>
    <row r="57" spans="1:1" ht="13.5" customHeight="1">
      <c r="A57" s="32"/>
    </row>
    <row r="58" spans="1:1" ht="13.5" customHeight="1">
      <c r="A58" s="32"/>
    </row>
    <row r="59" spans="1:1" ht="13.5" customHeight="1">
      <c r="A59" s="32"/>
    </row>
    <row r="60" spans="1:1" ht="13.5" customHeight="1">
      <c r="A60" s="32"/>
    </row>
    <row r="61" spans="1:1" ht="13.5" customHeight="1">
      <c r="A61" s="32"/>
    </row>
    <row r="62" spans="1:1" ht="13.5" customHeight="1">
      <c r="A62" s="32"/>
    </row>
    <row r="63" spans="1:1" ht="13.5" customHeight="1">
      <c r="A63" s="32"/>
    </row>
    <row r="64" spans="1:1" ht="13.5" customHeight="1">
      <c r="A64" s="32"/>
    </row>
    <row r="65" spans="1:1" ht="13.5" customHeight="1">
      <c r="A65" s="32"/>
    </row>
    <row r="66" spans="1:1" ht="13.5" customHeight="1">
      <c r="A66" s="32"/>
    </row>
    <row r="67" spans="1:1" ht="13.5" customHeight="1">
      <c r="A67" s="32"/>
    </row>
    <row r="68" spans="1:1" ht="13.5" customHeight="1">
      <c r="A68" s="32"/>
    </row>
    <row r="69" spans="1:1" ht="13.5" customHeight="1">
      <c r="A69" s="32"/>
    </row>
    <row r="70" spans="1:1" ht="13.5" customHeight="1">
      <c r="A70" s="32"/>
    </row>
    <row r="71" spans="1:1" ht="13.5" customHeight="1">
      <c r="A71" s="32"/>
    </row>
    <row r="72" spans="1:1" ht="13.5" customHeight="1">
      <c r="A72" s="32"/>
    </row>
    <row r="73" spans="1:1" ht="13.5" customHeight="1">
      <c r="A73" s="32"/>
    </row>
    <row r="74" spans="1:1" ht="13.5" customHeight="1">
      <c r="A74" s="32"/>
    </row>
    <row r="75" spans="1:1" ht="13.5" customHeight="1">
      <c r="A75" s="32"/>
    </row>
    <row r="76" spans="1:1" ht="13.5" customHeight="1">
      <c r="A76" s="32"/>
    </row>
    <row r="77" spans="1:1" ht="13.5" customHeight="1">
      <c r="A77" s="32"/>
    </row>
    <row r="78" spans="1:1" ht="13.5" customHeight="1">
      <c r="A78" s="32"/>
    </row>
    <row r="79" spans="1:1" ht="13.5" customHeight="1">
      <c r="A79" s="32"/>
    </row>
    <row r="80" spans="1:1" ht="13.5" customHeight="1">
      <c r="A80" s="32"/>
    </row>
    <row r="81" spans="1:1" ht="13.5" customHeight="1">
      <c r="A81" s="32"/>
    </row>
    <row r="82" spans="1:1" ht="13.5" customHeight="1">
      <c r="A82" s="32"/>
    </row>
    <row r="83" spans="1:1" ht="13.5" customHeight="1">
      <c r="A83" s="32"/>
    </row>
    <row r="84" spans="1:1" ht="13.5" customHeight="1">
      <c r="A84" s="32"/>
    </row>
    <row r="85" spans="1:1" ht="13.5" customHeight="1">
      <c r="A85" s="32"/>
    </row>
    <row r="86" spans="1:1" ht="13.5" customHeight="1">
      <c r="A86" s="32"/>
    </row>
    <row r="87" spans="1:1" ht="13.5" customHeight="1">
      <c r="A87" s="32"/>
    </row>
    <row r="88" spans="1:1" ht="13.5" customHeight="1">
      <c r="A88" s="32"/>
    </row>
    <row r="89" spans="1:1" ht="13.5" customHeight="1">
      <c r="A89" s="32"/>
    </row>
    <row r="90" spans="1:1" ht="13.5" customHeight="1">
      <c r="A90" s="32"/>
    </row>
    <row r="91" spans="1:1" ht="13.5" customHeight="1">
      <c r="A91" s="32"/>
    </row>
    <row r="92" spans="1:1" ht="13.5" customHeight="1">
      <c r="A92" s="32"/>
    </row>
    <row r="93" spans="1:1" ht="13.5" customHeight="1">
      <c r="A93" s="32"/>
    </row>
    <row r="94" spans="1:1" ht="13.5" customHeight="1">
      <c r="A94" s="32"/>
    </row>
    <row r="95" spans="1:1" ht="13.5" customHeight="1">
      <c r="A95" s="32"/>
    </row>
    <row r="96" spans="1:1" ht="13.5" customHeight="1">
      <c r="A96" s="32"/>
    </row>
    <row r="97" spans="1:1" ht="13.5" customHeight="1">
      <c r="A97" s="32"/>
    </row>
    <row r="98" spans="1:1" ht="13.5" customHeight="1">
      <c r="A98" s="32"/>
    </row>
    <row r="99" spans="1:1" ht="13.5" customHeight="1">
      <c r="A99" s="32"/>
    </row>
    <row r="100" spans="1:1" ht="13.5" customHeight="1">
      <c r="A100" s="32"/>
    </row>
    <row r="101" spans="1:1" ht="13.5" customHeight="1">
      <c r="A101" s="32"/>
    </row>
    <row r="102" spans="1:1" ht="13.5" customHeight="1">
      <c r="A102" s="32"/>
    </row>
    <row r="103" spans="1:1" ht="13.5" customHeight="1">
      <c r="A103" s="32"/>
    </row>
    <row r="104" spans="1:1" ht="13.5" customHeight="1">
      <c r="A104" s="32"/>
    </row>
    <row r="105" spans="1:1" ht="13.5" customHeight="1">
      <c r="A105" s="32"/>
    </row>
    <row r="106" spans="1:1" ht="13.5" customHeight="1">
      <c r="A106" s="32"/>
    </row>
    <row r="107" spans="1:1" ht="13.5" customHeight="1">
      <c r="A107" s="32"/>
    </row>
    <row r="108" spans="1:1" ht="13.5" customHeight="1">
      <c r="A108" s="32"/>
    </row>
    <row r="109" spans="1:1" ht="13.5" customHeight="1">
      <c r="A109" s="32"/>
    </row>
    <row r="110" spans="1:1" ht="13.5" customHeight="1">
      <c r="A110" s="32"/>
    </row>
    <row r="111" spans="1:1" ht="13.5" customHeight="1">
      <c r="A111" s="32"/>
    </row>
    <row r="112" spans="1:1" ht="13.5" customHeight="1">
      <c r="A112" s="32"/>
    </row>
    <row r="113" spans="1:1" ht="13.5" customHeight="1">
      <c r="A113" s="32"/>
    </row>
    <row r="114" spans="1:1" ht="13.5" customHeight="1">
      <c r="A114" s="32"/>
    </row>
    <row r="115" spans="1:1" ht="13.5" customHeight="1">
      <c r="A115" s="32"/>
    </row>
    <row r="116" spans="1:1" ht="13.5" customHeight="1">
      <c r="A116" s="32"/>
    </row>
    <row r="117" spans="1:1" ht="13.5" customHeight="1">
      <c r="A117" s="32"/>
    </row>
    <row r="118" spans="1:1" ht="13.5" customHeight="1">
      <c r="A118" s="32"/>
    </row>
    <row r="119" spans="1:1" ht="13.5" customHeight="1">
      <c r="A119" s="32"/>
    </row>
    <row r="120" spans="1:1" ht="13.5" customHeight="1">
      <c r="A120" s="32"/>
    </row>
    <row r="121" spans="1:1" ht="13.5" customHeight="1">
      <c r="A121" s="32"/>
    </row>
    <row r="122" spans="1:1" ht="13.5" customHeight="1">
      <c r="A122" s="32"/>
    </row>
    <row r="123" spans="1:1" ht="13.5" customHeight="1">
      <c r="A123" s="32"/>
    </row>
    <row r="124" spans="1:1" ht="13.5" customHeight="1">
      <c r="A124" s="32"/>
    </row>
    <row r="125" spans="1:1" ht="13.5" customHeight="1">
      <c r="A125" s="32"/>
    </row>
    <row r="126" spans="1:1" ht="13.5" customHeight="1">
      <c r="A126" s="32"/>
    </row>
    <row r="127" spans="1:1" ht="13.5" customHeight="1">
      <c r="A127" s="32"/>
    </row>
    <row r="128" spans="1:1" ht="13.5" customHeight="1">
      <c r="A128" s="32"/>
    </row>
    <row r="129" spans="1:1" ht="13.5" customHeight="1">
      <c r="A129" s="32"/>
    </row>
    <row r="130" spans="1:1" ht="13.5" customHeight="1">
      <c r="A130" s="32"/>
    </row>
    <row r="131" spans="1:1" ht="13.5" customHeight="1">
      <c r="A131" s="32"/>
    </row>
    <row r="132" spans="1:1" ht="13.5" customHeight="1">
      <c r="A132" s="32"/>
    </row>
    <row r="133" spans="1:1" ht="13.5" customHeight="1">
      <c r="A133" s="32"/>
    </row>
    <row r="134" spans="1:1" ht="13.5" customHeight="1">
      <c r="A134" s="32"/>
    </row>
    <row r="135" spans="1:1" ht="13.5" customHeight="1">
      <c r="A135" s="32"/>
    </row>
    <row r="136" spans="1:1" ht="13.5" customHeight="1">
      <c r="A136" s="32"/>
    </row>
    <row r="137" spans="1:1" ht="13.5" customHeight="1">
      <c r="A137" s="32"/>
    </row>
    <row r="138" spans="1:1" ht="13.5" customHeight="1">
      <c r="A138" s="32"/>
    </row>
    <row r="139" spans="1:1" ht="13.5" customHeight="1">
      <c r="A139" s="32"/>
    </row>
    <row r="140" spans="1:1" ht="13.5" customHeight="1">
      <c r="A140" s="32"/>
    </row>
    <row r="141" spans="1:1" ht="13.5" customHeight="1">
      <c r="A141" s="32"/>
    </row>
    <row r="142" spans="1:1" ht="13.5" customHeight="1">
      <c r="A142" s="32"/>
    </row>
    <row r="143" spans="1:1" ht="13.5" customHeight="1">
      <c r="A143" s="32"/>
    </row>
    <row r="144" spans="1:1" ht="13.5" customHeight="1">
      <c r="A144" s="32"/>
    </row>
    <row r="145" spans="1:1" ht="13.5" customHeight="1">
      <c r="A145" s="32"/>
    </row>
    <row r="146" spans="1:1" ht="13.5" customHeight="1">
      <c r="A146" s="32"/>
    </row>
    <row r="147" spans="1:1" ht="13.5" customHeight="1">
      <c r="A147" s="32"/>
    </row>
    <row r="148" spans="1:1" ht="13.5" customHeight="1">
      <c r="A148" s="32"/>
    </row>
    <row r="149" spans="1:1" ht="13.5" customHeight="1">
      <c r="A149" s="32"/>
    </row>
    <row r="150" spans="1:1" ht="13.5" customHeight="1">
      <c r="A150" s="32"/>
    </row>
    <row r="151" spans="1:1" ht="13.5" customHeight="1">
      <c r="A151" s="32"/>
    </row>
    <row r="152" spans="1:1" ht="13.5" customHeight="1">
      <c r="A152" s="32"/>
    </row>
    <row r="153" spans="1:1" ht="13.5" customHeight="1">
      <c r="A153" s="32"/>
    </row>
    <row r="154" spans="1:1" ht="13.5" customHeight="1">
      <c r="A154" s="32"/>
    </row>
    <row r="155" spans="1:1" ht="13.5" customHeight="1">
      <c r="A155" s="32"/>
    </row>
    <row r="156" spans="1:1" ht="13.5" customHeight="1">
      <c r="A156" s="32"/>
    </row>
    <row r="157" spans="1:1" ht="13.5" customHeight="1">
      <c r="A157" s="32"/>
    </row>
    <row r="158" spans="1:1" ht="13.5" customHeight="1">
      <c r="A158" s="32"/>
    </row>
    <row r="159" spans="1:1" ht="13.5" customHeight="1">
      <c r="A159" s="32"/>
    </row>
    <row r="160" spans="1:1" ht="13.5" customHeight="1">
      <c r="A160" s="32"/>
    </row>
    <row r="161" spans="1:1" ht="13.5" customHeight="1">
      <c r="A161" s="32"/>
    </row>
    <row r="162" spans="1:1" ht="13.5" customHeight="1">
      <c r="A162" s="32"/>
    </row>
    <row r="163" spans="1:1" ht="13.5" customHeight="1">
      <c r="A163" s="32"/>
    </row>
    <row r="164" spans="1:1" ht="13.5" customHeight="1">
      <c r="A164" s="32"/>
    </row>
    <row r="165" spans="1:1" ht="13.5" customHeight="1">
      <c r="A165" s="32"/>
    </row>
    <row r="166" spans="1:1" ht="13.5" customHeight="1">
      <c r="A166" s="32"/>
    </row>
    <row r="167" spans="1:1" ht="13.5" customHeight="1">
      <c r="A167" s="32"/>
    </row>
    <row r="168" spans="1:1" ht="13.5" customHeight="1">
      <c r="A168" s="32"/>
    </row>
    <row r="169" spans="1:1" ht="13.5" customHeight="1">
      <c r="A169" s="32"/>
    </row>
    <row r="170" spans="1:1" ht="13.5" customHeight="1">
      <c r="A170" s="32"/>
    </row>
    <row r="171" spans="1:1" ht="13.5" customHeight="1">
      <c r="A171" s="32"/>
    </row>
    <row r="172" spans="1:1" ht="13.5" customHeight="1">
      <c r="A172" s="32"/>
    </row>
    <row r="173" spans="1:1" ht="13.5" customHeight="1">
      <c r="A173" s="32"/>
    </row>
    <row r="174" spans="1:1" ht="13.5" customHeight="1">
      <c r="A174" s="32"/>
    </row>
    <row r="175" spans="1:1" ht="13.5" customHeight="1">
      <c r="A175" s="32"/>
    </row>
    <row r="176" spans="1:1" ht="13.5" customHeight="1">
      <c r="A176" s="32"/>
    </row>
    <row r="177" spans="1:1" ht="13.5" customHeight="1">
      <c r="A177" s="32"/>
    </row>
    <row r="178" spans="1:1" ht="13.5" customHeight="1">
      <c r="A178" s="32"/>
    </row>
    <row r="179" spans="1:1" ht="13.5" customHeight="1">
      <c r="A179" s="32"/>
    </row>
    <row r="180" spans="1:1" ht="13.5" customHeight="1">
      <c r="A180" s="32"/>
    </row>
    <row r="181" spans="1:1" ht="13.5" customHeight="1">
      <c r="A181" s="32"/>
    </row>
    <row r="182" spans="1:1" ht="13.5" customHeight="1">
      <c r="A182" s="32"/>
    </row>
    <row r="183" spans="1:1" ht="13.5" customHeight="1">
      <c r="A183" s="32"/>
    </row>
    <row r="184" spans="1:1" ht="13.5" customHeight="1">
      <c r="A184" s="32"/>
    </row>
    <row r="185" spans="1:1" ht="13.5" customHeight="1">
      <c r="A185" s="32"/>
    </row>
    <row r="186" spans="1:1" ht="13.5" customHeight="1">
      <c r="A186" s="32"/>
    </row>
    <row r="187" spans="1:1" ht="13.5" customHeight="1">
      <c r="A187" s="32"/>
    </row>
    <row r="188" spans="1:1" ht="13.5" customHeight="1">
      <c r="A188" s="32"/>
    </row>
    <row r="189" spans="1:1" ht="13.5" customHeight="1">
      <c r="A189" s="32"/>
    </row>
    <row r="190" spans="1:1" ht="13.5" customHeight="1">
      <c r="A190" s="32"/>
    </row>
    <row r="191" spans="1:1" ht="13.5" customHeight="1">
      <c r="A191" s="32"/>
    </row>
    <row r="192" spans="1:1" ht="13.5" customHeight="1">
      <c r="A192" s="32"/>
    </row>
    <row r="193" spans="1:1" ht="13.5" customHeight="1">
      <c r="A193" s="32"/>
    </row>
    <row r="194" spans="1:1" ht="13.5" customHeight="1">
      <c r="A194" s="32"/>
    </row>
    <row r="195" spans="1:1" ht="13.5" customHeight="1">
      <c r="A195" s="32"/>
    </row>
    <row r="196" spans="1:1" ht="13.5" customHeight="1">
      <c r="A196" s="32"/>
    </row>
    <row r="197" spans="1:1" ht="13.5" customHeight="1">
      <c r="A197" s="32"/>
    </row>
    <row r="198" spans="1:1" ht="13.5" customHeight="1">
      <c r="A198" s="32"/>
    </row>
    <row r="199" spans="1:1" ht="13.5" customHeight="1">
      <c r="A199" s="32"/>
    </row>
    <row r="200" spans="1:1" ht="13.5" customHeight="1">
      <c r="A200" s="32"/>
    </row>
    <row r="201" spans="1:1" ht="13.5" customHeight="1">
      <c r="A201" s="32"/>
    </row>
    <row r="202" spans="1:1" ht="13.5" customHeight="1">
      <c r="A202" s="32"/>
    </row>
    <row r="203" spans="1:1" ht="13.5" customHeight="1">
      <c r="A203" s="32"/>
    </row>
    <row r="204" spans="1:1" ht="13.5" customHeight="1">
      <c r="A204" s="32"/>
    </row>
    <row r="205" spans="1:1" ht="13.5" customHeight="1">
      <c r="A205" s="32"/>
    </row>
    <row r="206" spans="1:1" ht="13.5" customHeight="1">
      <c r="A206" s="32"/>
    </row>
    <row r="207" spans="1:1" ht="13.5" customHeight="1">
      <c r="A207" s="32"/>
    </row>
    <row r="208" spans="1:1" ht="13.5" customHeight="1">
      <c r="A208" s="32"/>
    </row>
    <row r="209" spans="1:1" ht="13.5" customHeight="1">
      <c r="A209" s="32"/>
    </row>
    <row r="210" spans="1:1" ht="13.5" customHeight="1">
      <c r="A210" s="32"/>
    </row>
    <row r="211" spans="1:1" ht="13.5" customHeight="1">
      <c r="A211" s="32"/>
    </row>
    <row r="212" spans="1:1" ht="13.5" customHeight="1">
      <c r="A212" s="32"/>
    </row>
    <row r="213" spans="1:1" ht="13.5" customHeight="1">
      <c r="A213" s="32"/>
    </row>
    <row r="214" spans="1:1" ht="13.5" customHeight="1">
      <c r="A214" s="32"/>
    </row>
    <row r="215" spans="1:1" ht="13.5" customHeight="1">
      <c r="A215" s="32"/>
    </row>
    <row r="216" spans="1:1" ht="13.5" customHeight="1">
      <c r="A216" s="32"/>
    </row>
    <row r="217" spans="1:1" ht="13.5" customHeight="1">
      <c r="A217" s="32"/>
    </row>
    <row r="218" spans="1:1" ht="13.5" customHeight="1">
      <c r="A218" s="32"/>
    </row>
    <row r="219" spans="1:1" ht="13.5" customHeight="1">
      <c r="A219" s="32"/>
    </row>
    <row r="220" spans="1:1" ht="13.5" customHeight="1">
      <c r="A220" s="32"/>
    </row>
    <row r="221" spans="1:1" ht="13.5" customHeight="1">
      <c r="A221" s="32"/>
    </row>
    <row r="222" spans="1:1" ht="13.5" customHeight="1">
      <c r="A222" s="32"/>
    </row>
    <row r="223" spans="1:1" ht="13.5" customHeight="1">
      <c r="A223" s="32"/>
    </row>
    <row r="224" spans="1:1" ht="13.5" customHeight="1">
      <c r="A224" s="32"/>
    </row>
    <row r="225" spans="1:1" ht="13.5" customHeight="1">
      <c r="A225" s="32"/>
    </row>
    <row r="226" spans="1:1" ht="13.5" customHeight="1">
      <c r="A226" s="32"/>
    </row>
    <row r="227" spans="1:1" ht="13.5" customHeight="1">
      <c r="A227" s="32"/>
    </row>
    <row r="228" spans="1:1" ht="13.5" customHeight="1">
      <c r="A228" s="32"/>
    </row>
    <row r="229" spans="1:1" ht="13.5" customHeight="1">
      <c r="A229" s="32"/>
    </row>
    <row r="230" spans="1:1" ht="13.5" customHeight="1">
      <c r="A230" s="32"/>
    </row>
    <row r="231" spans="1:1" ht="13.5" customHeight="1">
      <c r="A231" s="32"/>
    </row>
    <row r="232" spans="1:1" ht="13.5" customHeight="1">
      <c r="A232" s="32"/>
    </row>
    <row r="233" spans="1:1" ht="13.5" customHeight="1">
      <c r="A233" s="32"/>
    </row>
    <row r="234" spans="1:1" ht="13.5" customHeight="1">
      <c r="A234" s="32"/>
    </row>
    <row r="235" spans="1:1" ht="13.5" customHeight="1">
      <c r="A235" s="32"/>
    </row>
    <row r="236" spans="1:1" ht="13.5" customHeight="1">
      <c r="A236" s="32"/>
    </row>
    <row r="237" spans="1:1" ht="13.5" customHeight="1">
      <c r="A237" s="32"/>
    </row>
    <row r="238" spans="1:1" ht="13.5" customHeight="1">
      <c r="A238" s="32"/>
    </row>
    <row r="239" spans="1:1" ht="13.5" customHeight="1">
      <c r="A239" s="32"/>
    </row>
    <row r="240" spans="1:1" ht="13.5" customHeight="1">
      <c r="A240" s="32"/>
    </row>
    <row r="241" spans="1:1" ht="13.5" customHeight="1">
      <c r="A241" s="32"/>
    </row>
    <row r="242" spans="1:1" ht="13.5" customHeight="1">
      <c r="A242" s="32"/>
    </row>
    <row r="243" spans="1:1" ht="13.5" customHeight="1">
      <c r="A243" s="32"/>
    </row>
    <row r="244" spans="1:1" ht="13.5" customHeight="1">
      <c r="A244" s="32"/>
    </row>
    <row r="245" spans="1:1" ht="13.5" customHeight="1">
      <c r="A245" s="32"/>
    </row>
    <row r="246" spans="1:1" ht="13.5" customHeight="1">
      <c r="A246" s="32"/>
    </row>
    <row r="247" spans="1:1" ht="13.5" customHeight="1">
      <c r="A247" s="32"/>
    </row>
    <row r="248" spans="1:1" ht="13.5" customHeight="1">
      <c r="A248" s="32"/>
    </row>
    <row r="249" spans="1:1" ht="13.5" customHeight="1">
      <c r="A249" s="32"/>
    </row>
    <row r="250" spans="1:1" ht="13.5" customHeight="1">
      <c r="A250" s="32"/>
    </row>
    <row r="251" spans="1:1" ht="13.5" customHeight="1">
      <c r="A251" s="32"/>
    </row>
    <row r="252" spans="1:1" ht="13.5" customHeight="1">
      <c r="A252" s="32"/>
    </row>
    <row r="253" spans="1:1" ht="13.5" customHeight="1">
      <c r="A253" s="32"/>
    </row>
    <row r="254" spans="1:1" ht="13.5" customHeight="1">
      <c r="A254" s="32"/>
    </row>
    <row r="255" spans="1:1" ht="13.5" customHeight="1">
      <c r="A255" s="32"/>
    </row>
    <row r="256" spans="1:1" ht="13.5" customHeight="1">
      <c r="A256" s="32"/>
    </row>
    <row r="257" spans="1:1" ht="13.5" customHeight="1">
      <c r="A257" s="32"/>
    </row>
    <row r="258" spans="1:1" ht="13.5" customHeight="1">
      <c r="A258" s="32"/>
    </row>
    <row r="259" spans="1:1" ht="13.5" customHeight="1">
      <c r="A259" s="32"/>
    </row>
    <row r="260" spans="1:1" ht="13.5" customHeight="1">
      <c r="A260" s="32"/>
    </row>
    <row r="261" spans="1:1" ht="13.5" customHeight="1">
      <c r="A261" s="32"/>
    </row>
    <row r="262" spans="1:1" ht="13.5" customHeight="1">
      <c r="A262" s="32"/>
    </row>
    <row r="263" spans="1:1" ht="13.5" customHeight="1">
      <c r="A263" s="32"/>
    </row>
    <row r="264" spans="1:1" ht="13.5" customHeight="1">
      <c r="A264" s="32"/>
    </row>
    <row r="265" spans="1:1" ht="13.5" customHeight="1">
      <c r="A265" s="32"/>
    </row>
    <row r="266" spans="1:1" ht="13.5" customHeight="1">
      <c r="A266" s="32"/>
    </row>
    <row r="267" spans="1:1" ht="13.5" customHeight="1">
      <c r="A267" s="32"/>
    </row>
    <row r="268" spans="1:1" ht="13.5" customHeight="1">
      <c r="A268" s="32"/>
    </row>
    <row r="269" spans="1:1" ht="13.5" customHeight="1">
      <c r="A269" s="32"/>
    </row>
    <row r="270" spans="1:1" ht="13.5" customHeight="1">
      <c r="A270" s="32"/>
    </row>
    <row r="271" spans="1:1" ht="13.5" customHeight="1">
      <c r="A271" s="32"/>
    </row>
    <row r="272" spans="1:1" ht="13.5" customHeight="1">
      <c r="A272" s="32"/>
    </row>
    <row r="273" spans="1:1" ht="13.5" customHeight="1">
      <c r="A273" s="32"/>
    </row>
    <row r="274" spans="1:1" ht="13.5" customHeight="1">
      <c r="A274" s="32"/>
    </row>
    <row r="275" spans="1:1" ht="13.5" customHeight="1">
      <c r="A275" s="32"/>
    </row>
    <row r="276" spans="1:1" ht="13.5" customHeight="1">
      <c r="A276" s="32"/>
    </row>
    <row r="277" spans="1:1" ht="13.5" customHeight="1">
      <c r="A277" s="32"/>
    </row>
    <row r="278" spans="1:1" ht="13.5" customHeight="1">
      <c r="A278" s="32"/>
    </row>
    <row r="279" spans="1:1" ht="13.5" customHeight="1">
      <c r="A279" s="32"/>
    </row>
    <row r="280" spans="1:1" ht="13.5" customHeight="1">
      <c r="A280" s="32"/>
    </row>
    <row r="281" spans="1:1" ht="13.5" customHeight="1">
      <c r="A281" s="32"/>
    </row>
    <row r="282" spans="1:1" ht="13.5" customHeight="1">
      <c r="A282" s="32"/>
    </row>
    <row r="283" spans="1:1" ht="13.5" customHeight="1">
      <c r="A283" s="32"/>
    </row>
    <row r="284" spans="1:1" ht="13.5" customHeight="1">
      <c r="A284" s="32"/>
    </row>
    <row r="285" spans="1:1" ht="13.5" customHeight="1">
      <c r="A285" s="32"/>
    </row>
    <row r="286" spans="1:1" ht="13.5" customHeight="1">
      <c r="A286" s="32"/>
    </row>
    <row r="287" spans="1:1" ht="13.5" customHeight="1">
      <c r="A287" s="32"/>
    </row>
    <row r="288" spans="1:1" ht="13.5" customHeight="1">
      <c r="A288" s="32"/>
    </row>
    <row r="289" spans="1:1" ht="13.5" customHeight="1">
      <c r="A289" s="32"/>
    </row>
    <row r="290" spans="1:1" ht="13.5" customHeight="1">
      <c r="A290" s="32"/>
    </row>
    <row r="291" spans="1:1" ht="13.5" customHeight="1">
      <c r="A291" s="32"/>
    </row>
    <row r="292" spans="1:1" ht="13.5" customHeight="1">
      <c r="A292" s="32"/>
    </row>
    <row r="293" spans="1:1" ht="13.5" customHeight="1">
      <c r="A293" s="32"/>
    </row>
    <row r="294" spans="1:1" ht="13.5" customHeight="1">
      <c r="A294" s="32"/>
    </row>
    <row r="295" spans="1:1" ht="13.5" customHeight="1">
      <c r="A295" s="32"/>
    </row>
    <row r="296" spans="1:1" ht="13.5" customHeight="1">
      <c r="A296" s="32"/>
    </row>
    <row r="297" spans="1:1" ht="13.5" customHeight="1">
      <c r="A297" s="32"/>
    </row>
    <row r="298" spans="1:1" ht="13.5" customHeight="1">
      <c r="A298" s="32"/>
    </row>
    <row r="299" spans="1:1" ht="13.5" customHeight="1">
      <c r="A299" s="32"/>
    </row>
    <row r="300" spans="1:1" ht="13.5" customHeight="1">
      <c r="A300" s="32"/>
    </row>
    <row r="301" spans="1:1" ht="13.5" customHeight="1">
      <c r="A301" s="32"/>
    </row>
    <row r="302" spans="1:1" ht="13.5" customHeight="1">
      <c r="A302" s="32"/>
    </row>
    <row r="303" spans="1:1" ht="13.5" customHeight="1">
      <c r="A303" s="32"/>
    </row>
    <row r="304" spans="1:1" ht="13.5" customHeight="1">
      <c r="A304" s="32"/>
    </row>
    <row r="305" spans="1:1" ht="13.5" customHeight="1">
      <c r="A305" s="32"/>
    </row>
    <row r="306" spans="1:1" ht="13.5" customHeight="1">
      <c r="A306" s="32"/>
    </row>
    <row r="307" spans="1:1" ht="13.5" customHeight="1">
      <c r="A307" s="32"/>
    </row>
    <row r="308" spans="1:1" ht="13.5" customHeight="1">
      <c r="A308" s="32"/>
    </row>
    <row r="309" spans="1:1" ht="13.5" customHeight="1">
      <c r="A309" s="32"/>
    </row>
    <row r="310" spans="1:1" ht="13.5" customHeight="1">
      <c r="A310" s="32"/>
    </row>
    <row r="311" spans="1:1" ht="13.5" customHeight="1">
      <c r="A311" s="32"/>
    </row>
    <row r="312" spans="1:1" ht="13.5" customHeight="1">
      <c r="A312" s="32"/>
    </row>
    <row r="313" spans="1:1" ht="13.5" customHeight="1">
      <c r="A313" s="32"/>
    </row>
    <row r="314" spans="1:1" ht="13.5" customHeight="1">
      <c r="A314" s="32"/>
    </row>
    <row r="315" spans="1:1" ht="13.5" customHeight="1">
      <c r="A315" s="32"/>
    </row>
    <row r="316" spans="1:1" ht="13.5" customHeight="1">
      <c r="A316" s="32"/>
    </row>
    <row r="317" spans="1:1" ht="13.5" customHeight="1">
      <c r="A317" s="32"/>
    </row>
    <row r="318" spans="1:1" ht="13.5" customHeight="1">
      <c r="A318" s="32"/>
    </row>
    <row r="319" spans="1:1" ht="13.5" customHeight="1">
      <c r="A319" s="32"/>
    </row>
    <row r="320" spans="1:1" ht="13.5" customHeight="1">
      <c r="A320" s="32"/>
    </row>
    <row r="321" spans="1:1" ht="13.5" customHeight="1">
      <c r="A321" s="32"/>
    </row>
    <row r="322" spans="1:1" ht="13.5" customHeight="1">
      <c r="A322" s="32"/>
    </row>
    <row r="323" spans="1:1" ht="13.5" customHeight="1">
      <c r="A323" s="32"/>
    </row>
    <row r="324" spans="1:1" ht="13.5" customHeight="1">
      <c r="A324" s="32"/>
    </row>
    <row r="325" spans="1:1" ht="13.5" customHeight="1">
      <c r="A325" s="32"/>
    </row>
    <row r="326" spans="1:1" ht="13.5" customHeight="1">
      <c r="A326" s="32"/>
    </row>
    <row r="327" spans="1:1" ht="13.5" customHeight="1">
      <c r="A327" s="32"/>
    </row>
    <row r="328" spans="1:1" ht="13.5" customHeight="1">
      <c r="A328" s="32"/>
    </row>
    <row r="329" spans="1:1" ht="13.5" customHeight="1">
      <c r="A329" s="32"/>
    </row>
    <row r="330" spans="1:1" ht="13.5" customHeight="1">
      <c r="A330" s="32"/>
    </row>
    <row r="331" spans="1:1" ht="13.5" customHeight="1">
      <c r="A331" s="32"/>
    </row>
    <row r="332" spans="1:1" ht="13.5" customHeight="1">
      <c r="A332" s="32"/>
    </row>
    <row r="333" spans="1:1" ht="13.5" customHeight="1">
      <c r="A333" s="32"/>
    </row>
    <row r="334" spans="1:1" ht="13.5" customHeight="1">
      <c r="A334" s="32"/>
    </row>
    <row r="335" spans="1:1" ht="13.5" customHeight="1">
      <c r="A335" s="32"/>
    </row>
    <row r="336" spans="1:1" ht="13.5" customHeight="1">
      <c r="A336" s="32"/>
    </row>
    <row r="337" spans="1:1" ht="13.5" customHeight="1">
      <c r="A337" s="32"/>
    </row>
    <row r="338" spans="1:1" ht="13.5" customHeight="1">
      <c r="A338" s="32"/>
    </row>
    <row r="339" spans="1:1" ht="13.5" customHeight="1">
      <c r="A339" s="32"/>
    </row>
    <row r="340" spans="1:1" ht="13.5" customHeight="1">
      <c r="A340" s="32"/>
    </row>
    <row r="341" spans="1:1" ht="13.5" customHeight="1">
      <c r="A341" s="32"/>
    </row>
    <row r="342" spans="1:1" ht="13.5" customHeight="1">
      <c r="A342" s="32"/>
    </row>
    <row r="343" spans="1:1" ht="13.5" customHeight="1">
      <c r="A343" s="32"/>
    </row>
    <row r="344" spans="1:1" ht="13.5" customHeight="1">
      <c r="A344" s="32"/>
    </row>
    <row r="345" spans="1:1" ht="13.5" customHeight="1">
      <c r="A345" s="32"/>
    </row>
    <row r="346" spans="1:1" ht="13.5" customHeight="1">
      <c r="A346" s="32"/>
    </row>
    <row r="347" spans="1:1" ht="13.5" customHeight="1">
      <c r="A347" s="32"/>
    </row>
    <row r="348" spans="1:1" ht="13.5" customHeight="1">
      <c r="A348" s="32"/>
    </row>
    <row r="349" spans="1:1" ht="13.5" customHeight="1">
      <c r="A349" s="32"/>
    </row>
    <row r="350" spans="1:1" ht="13.5" customHeight="1">
      <c r="A350" s="32"/>
    </row>
    <row r="351" spans="1:1" ht="13.5" customHeight="1">
      <c r="A351" s="32"/>
    </row>
    <row r="352" spans="1:1" ht="13.5" customHeight="1">
      <c r="A352" s="32"/>
    </row>
    <row r="353" spans="1:1" ht="13.5" customHeight="1">
      <c r="A353" s="32"/>
    </row>
    <row r="354" spans="1:1" ht="13.5" customHeight="1">
      <c r="A354" s="32"/>
    </row>
    <row r="355" spans="1:1" ht="13.5" customHeight="1">
      <c r="A355" s="32"/>
    </row>
    <row r="356" spans="1:1" ht="13.5" customHeight="1">
      <c r="A356" s="32"/>
    </row>
    <row r="357" spans="1:1" ht="13.5" customHeight="1">
      <c r="A357" s="32"/>
    </row>
    <row r="358" spans="1:1" ht="13.5" customHeight="1">
      <c r="A358" s="32"/>
    </row>
    <row r="359" spans="1:1" ht="13.5" customHeight="1">
      <c r="A359" s="32"/>
    </row>
    <row r="360" spans="1:1" ht="13.5" customHeight="1">
      <c r="A360" s="32"/>
    </row>
    <row r="361" spans="1:1" ht="13.5" customHeight="1">
      <c r="A361" s="32"/>
    </row>
    <row r="362" spans="1:1" ht="13.5" customHeight="1">
      <c r="A362" s="32"/>
    </row>
    <row r="363" spans="1:1" ht="13.5" customHeight="1">
      <c r="A363" s="32"/>
    </row>
    <row r="364" spans="1:1" ht="13.5" customHeight="1">
      <c r="A364" s="32"/>
    </row>
    <row r="365" spans="1:1" ht="13.5" customHeight="1">
      <c r="A365" s="32"/>
    </row>
    <row r="366" spans="1:1" ht="13.5" customHeight="1">
      <c r="A366" s="32"/>
    </row>
    <row r="367" spans="1:1" ht="13.5" customHeight="1">
      <c r="A367" s="32"/>
    </row>
    <row r="368" spans="1:1" ht="13.5" customHeight="1">
      <c r="A368" s="32"/>
    </row>
    <row r="369" spans="1:1" ht="13.5" customHeight="1">
      <c r="A369" s="32"/>
    </row>
    <row r="370" spans="1:1" ht="13.5" customHeight="1">
      <c r="A370" s="32"/>
    </row>
    <row r="371" spans="1:1" ht="13.5" customHeight="1">
      <c r="A371" s="32"/>
    </row>
    <row r="372" spans="1:1" ht="13.5" customHeight="1">
      <c r="A372" s="32"/>
    </row>
    <row r="373" spans="1:1" ht="13.5" customHeight="1">
      <c r="A373" s="32"/>
    </row>
    <row r="374" spans="1:1" ht="13.5" customHeight="1">
      <c r="A374" s="32"/>
    </row>
    <row r="375" spans="1:1" ht="13.5" customHeight="1">
      <c r="A375" s="32"/>
    </row>
    <row r="376" spans="1:1" ht="13.5" customHeight="1">
      <c r="A376" s="32"/>
    </row>
    <row r="377" spans="1:1" ht="13.5" customHeight="1">
      <c r="A377" s="32"/>
    </row>
    <row r="378" spans="1:1" ht="13.5" customHeight="1">
      <c r="A378" s="32"/>
    </row>
    <row r="379" spans="1:1" ht="13.5" customHeight="1">
      <c r="A379" s="32"/>
    </row>
    <row r="380" spans="1:1" ht="13.5" customHeight="1">
      <c r="A380" s="32"/>
    </row>
    <row r="381" spans="1:1" ht="13.5" customHeight="1">
      <c r="A381" s="32"/>
    </row>
    <row r="382" spans="1:1" ht="13.5" customHeight="1">
      <c r="A382" s="32"/>
    </row>
    <row r="383" spans="1:1" ht="13.5" customHeight="1">
      <c r="A383" s="32"/>
    </row>
    <row r="384" spans="1:1" ht="13.5" customHeight="1">
      <c r="A384" s="32"/>
    </row>
    <row r="385" spans="1:1" ht="13.5" customHeight="1">
      <c r="A385" s="32"/>
    </row>
    <row r="386" spans="1:1" ht="13.5" customHeight="1">
      <c r="A386" s="32"/>
    </row>
    <row r="387" spans="1:1" ht="13.5" customHeight="1">
      <c r="A387" s="32"/>
    </row>
    <row r="388" spans="1:1" ht="13.5" customHeight="1">
      <c r="A388" s="32"/>
    </row>
    <row r="389" spans="1:1" ht="13.5" customHeight="1">
      <c r="A389" s="32"/>
    </row>
    <row r="390" spans="1:1" ht="13.5" customHeight="1">
      <c r="A390" s="32"/>
    </row>
    <row r="391" spans="1:1" ht="13.5" customHeight="1">
      <c r="A391" s="32"/>
    </row>
    <row r="392" spans="1:1" ht="13.5" customHeight="1">
      <c r="A392" s="32"/>
    </row>
    <row r="393" spans="1:1" ht="13.5" customHeight="1">
      <c r="A393" s="32"/>
    </row>
    <row r="394" spans="1:1" ht="13.5" customHeight="1">
      <c r="A394" s="32"/>
    </row>
    <row r="395" spans="1:1" ht="13.5" customHeight="1">
      <c r="A395" s="32"/>
    </row>
    <row r="396" spans="1:1" ht="13.5" customHeight="1">
      <c r="A396" s="32"/>
    </row>
    <row r="397" spans="1:1" ht="13.5" customHeight="1">
      <c r="A397" s="32"/>
    </row>
    <row r="398" spans="1:1" ht="13.5" customHeight="1">
      <c r="A398" s="32"/>
    </row>
    <row r="399" spans="1:1" ht="13.5" customHeight="1">
      <c r="A399" s="32"/>
    </row>
    <row r="400" spans="1:1" ht="13.5" customHeight="1">
      <c r="A400" s="32"/>
    </row>
    <row r="401" spans="1:1" ht="13.5" customHeight="1">
      <c r="A401" s="32"/>
    </row>
    <row r="402" spans="1:1" ht="13.5" customHeight="1">
      <c r="A402" s="32"/>
    </row>
    <row r="403" spans="1:1" ht="13.5" customHeight="1">
      <c r="A403" s="32"/>
    </row>
    <row r="404" spans="1:1" ht="13.5" customHeight="1">
      <c r="A404" s="32"/>
    </row>
    <row r="405" spans="1:1" ht="13.5" customHeight="1">
      <c r="A405" s="32"/>
    </row>
    <row r="406" spans="1:1" ht="13.5" customHeight="1">
      <c r="A406" s="32"/>
    </row>
    <row r="407" spans="1:1" ht="13.5" customHeight="1">
      <c r="A407" s="32"/>
    </row>
    <row r="408" spans="1:1" ht="13.5" customHeight="1">
      <c r="A408" s="32"/>
    </row>
    <row r="409" spans="1:1" ht="13.5" customHeight="1">
      <c r="A409" s="32"/>
    </row>
    <row r="410" spans="1:1" ht="13.5" customHeight="1">
      <c r="A410" s="32"/>
    </row>
    <row r="411" spans="1:1" ht="13.5" customHeight="1">
      <c r="A411" s="32"/>
    </row>
    <row r="412" spans="1:1" ht="13.5" customHeight="1">
      <c r="A412" s="32"/>
    </row>
    <row r="413" spans="1:1" ht="13.5" customHeight="1">
      <c r="A413" s="32"/>
    </row>
    <row r="414" spans="1:1" ht="13.5" customHeight="1">
      <c r="A414" s="32"/>
    </row>
    <row r="415" spans="1:1" ht="13.5" customHeight="1">
      <c r="A415" s="32"/>
    </row>
    <row r="416" spans="1:1" ht="13.5" customHeight="1">
      <c r="A416" s="32"/>
    </row>
    <row r="417" spans="1:1" ht="13.5" customHeight="1">
      <c r="A417" s="32"/>
    </row>
    <row r="418" spans="1:1" ht="13.5" customHeight="1">
      <c r="A418" s="32"/>
    </row>
    <row r="419" spans="1:1" ht="13.5" customHeight="1">
      <c r="A419" s="32"/>
    </row>
    <row r="420" spans="1:1" ht="13.5" customHeight="1">
      <c r="A420" s="32"/>
    </row>
    <row r="421" spans="1:1" ht="13.5" customHeight="1">
      <c r="A421" s="32"/>
    </row>
    <row r="422" spans="1:1" ht="13.5" customHeight="1">
      <c r="A422" s="32"/>
    </row>
    <row r="423" spans="1:1" ht="13.5" customHeight="1">
      <c r="A423" s="32"/>
    </row>
    <row r="424" spans="1:1" ht="13.5" customHeight="1">
      <c r="A424" s="32"/>
    </row>
    <row r="425" spans="1:1" ht="13.5" customHeight="1">
      <c r="A425" s="32"/>
    </row>
    <row r="426" spans="1:1" ht="13.5" customHeight="1">
      <c r="A426" s="32"/>
    </row>
    <row r="427" spans="1:1" ht="13.5" customHeight="1">
      <c r="A427" s="32"/>
    </row>
    <row r="428" spans="1:1" ht="13.5" customHeight="1">
      <c r="A428" s="32"/>
    </row>
    <row r="429" spans="1:1" ht="13.5" customHeight="1">
      <c r="A429" s="32"/>
    </row>
    <row r="430" spans="1:1" ht="13.5" customHeight="1">
      <c r="A430" s="32"/>
    </row>
    <row r="431" spans="1:1" ht="13.5" customHeight="1">
      <c r="A431" s="32"/>
    </row>
    <row r="432" spans="1:1" ht="13.5" customHeight="1">
      <c r="A432" s="32"/>
    </row>
    <row r="433" spans="1:1" ht="13.5" customHeight="1">
      <c r="A433" s="32"/>
    </row>
    <row r="434" spans="1:1" ht="13.5" customHeight="1">
      <c r="A434" s="32"/>
    </row>
    <row r="435" spans="1:1" ht="13.5" customHeight="1">
      <c r="A435" s="32"/>
    </row>
    <row r="436" spans="1:1" ht="13.5" customHeight="1">
      <c r="A436" s="32"/>
    </row>
    <row r="437" spans="1:1" ht="13.5" customHeight="1">
      <c r="A437" s="32"/>
    </row>
    <row r="438" spans="1:1" ht="13.5" customHeight="1">
      <c r="A438" s="32"/>
    </row>
    <row r="439" spans="1:1" ht="13.5" customHeight="1">
      <c r="A439" s="32"/>
    </row>
    <row r="440" spans="1:1" ht="13.5" customHeight="1">
      <c r="A440" s="32"/>
    </row>
    <row r="441" spans="1:1" ht="13.5" customHeight="1">
      <c r="A441" s="32"/>
    </row>
    <row r="442" spans="1:1" ht="13.5" customHeight="1">
      <c r="A442" s="32"/>
    </row>
    <row r="443" spans="1:1" ht="13.5" customHeight="1">
      <c r="A443" s="32"/>
    </row>
    <row r="444" spans="1:1" ht="13.5" customHeight="1">
      <c r="A444" s="32"/>
    </row>
    <row r="445" spans="1:1" ht="13.5" customHeight="1">
      <c r="A445" s="32"/>
    </row>
    <row r="446" spans="1:1" ht="13.5" customHeight="1">
      <c r="A446" s="32"/>
    </row>
    <row r="447" spans="1:1" ht="13.5" customHeight="1">
      <c r="A447" s="32"/>
    </row>
    <row r="448" spans="1:1" ht="13.5" customHeight="1">
      <c r="A448" s="32"/>
    </row>
    <row r="449" spans="1:1" ht="13.5" customHeight="1">
      <c r="A449" s="32"/>
    </row>
    <row r="450" spans="1:1" ht="13.5" customHeight="1">
      <c r="A450" s="32"/>
    </row>
    <row r="451" spans="1:1" ht="13.5" customHeight="1">
      <c r="A451" s="32"/>
    </row>
    <row r="452" spans="1:1" ht="13.5" customHeight="1">
      <c r="A452" s="32"/>
    </row>
    <row r="453" spans="1:1" ht="13.5" customHeight="1">
      <c r="A453" s="32"/>
    </row>
    <row r="454" spans="1:1" ht="13.5" customHeight="1">
      <c r="A454" s="32"/>
    </row>
    <row r="455" spans="1:1" ht="13.5" customHeight="1">
      <c r="A455" s="32"/>
    </row>
    <row r="456" spans="1:1" ht="13.5" customHeight="1">
      <c r="A456" s="32"/>
    </row>
    <row r="457" spans="1:1" ht="13.5" customHeight="1">
      <c r="A457" s="32"/>
    </row>
    <row r="458" spans="1:1" ht="13.5" customHeight="1">
      <c r="A458" s="32"/>
    </row>
    <row r="459" spans="1:1" ht="13.5" customHeight="1">
      <c r="A459" s="32"/>
    </row>
    <row r="460" spans="1:1" ht="13.5" customHeight="1">
      <c r="A460" s="32"/>
    </row>
    <row r="461" spans="1:1" ht="13.5" customHeight="1">
      <c r="A461" s="32"/>
    </row>
    <row r="462" spans="1:1" ht="13.5" customHeight="1">
      <c r="A462" s="32"/>
    </row>
    <row r="463" spans="1:1" ht="13.5" customHeight="1">
      <c r="A463" s="32"/>
    </row>
    <row r="464" spans="1:1" ht="13.5" customHeight="1">
      <c r="A464" s="32"/>
    </row>
    <row r="465" spans="1:1" ht="13.5" customHeight="1">
      <c r="A465" s="32"/>
    </row>
    <row r="466" spans="1:1" ht="13.5" customHeight="1">
      <c r="A466" s="32"/>
    </row>
    <row r="467" spans="1:1" ht="13.5" customHeight="1">
      <c r="A467" s="32"/>
    </row>
    <row r="468" spans="1:1" ht="13.5" customHeight="1">
      <c r="A468" s="32"/>
    </row>
    <row r="469" spans="1:1" ht="13.5" customHeight="1">
      <c r="A469" s="32"/>
    </row>
    <row r="470" spans="1:1" ht="13.5" customHeight="1">
      <c r="A470" s="32"/>
    </row>
    <row r="471" spans="1:1" ht="13.5" customHeight="1">
      <c r="A471" s="32"/>
    </row>
    <row r="472" spans="1:1" ht="13.5" customHeight="1">
      <c r="A472" s="32"/>
    </row>
    <row r="473" spans="1:1" ht="13.5" customHeight="1">
      <c r="A473" s="32"/>
    </row>
    <row r="474" spans="1:1" ht="13.5" customHeight="1">
      <c r="A474" s="32"/>
    </row>
    <row r="475" spans="1:1" ht="13.5" customHeight="1">
      <c r="A475" s="32"/>
    </row>
    <row r="476" spans="1:1" ht="13.5" customHeight="1">
      <c r="A476" s="32"/>
    </row>
    <row r="477" spans="1:1" ht="13.5" customHeight="1">
      <c r="A477" s="32"/>
    </row>
    <row r="478" spans="1:1" ht="13.5" customHeight="1">
      <c r="A478" s="32"/>
    </row>
    <row r="479" spans="1:1" ht="13.5" customHeight="1">
      <c r="A479" s="32"/>
    </row>
    <row r="480" spans="1:1" ht="13.5" customHeight="1">
      <c r="A480" s="32"/>
    </row>
    <row r="481" spans="1:1" ht="13.5" customHeight="1">
      <c r="A481" s="32"/>
    </row>
    <row r="482" spans="1:1" ht="13.5" customHeight="1">
      <c r="A482" s="32"/>
    </row>
    <row r="483" spans="1:1" ht="13.5" customHeight="1">
      <c r="A483" s="32"/>
    </row>
    <row r="484" spans="1:1" ht="13.5" customHeight="1">
      <c r="A484" s="32"/>
    </row>
    <row r="485" spans="1:1" ht="13.5" customHeight="1">
      <c r="A485" s="32"/>
    </row>
    <row r="486" spans="1:1" ht="13.5" customHeight="1">
      <c r="A486" s="32"/>
    </row>
    <row r="487" spans="1:1" ht="13.5" customHeight="1">
      <c r="A487" s="32"/>
    </row>
    <row r="488" spans="1:1" ht="13.5" customHeight="1">
      <c r="A488" s="32"/>
    </row>
    <row r="489" spans="1:1" ht="13.5" customHeight="1">
      <c r="A489" s="32"/>
    </row>
    <row r="490" spans="1:1" ht="13.5" customHeight="1">
      <c r="A490" s="32"/>
    </row>
    <row r="491" spans="1:1" ht="13.5" customHeight="1">
      <c r="A491" s="32"/>
    </row>
    <row r="492" spans="1:1" ht="13.5" customHeight="1">
      <c r="A492" s="32"/>
    </row>
    <row r="493" spans="1:1" ht="13.5" customHeight="1">
      <c r="A493" s="32"/>
    </row>
    <row r="494" spans="1:1" ht="13.5" customHeight="1">
      <c r="A494" s="32"/>
    </row>
    <row r="495" spans="1:1" ht="13.5" customHeight="1">
      <c r="A495" s="32"/>
    </row>
    <row r="496" spans="1:1" ht="13.5" customHeight="1">
      <c r="A496" s="32"/>
    </row>
    <row r="497" spans="1:1" ht="13.5" customHeight="1">
      <c r="A497" s="32"/>
    </row>
    <row r="498" spans="1:1" ht="13.5" customHeight="1">
      <c r="A498" s="32"/>
    </row>
    <row r="499" spans="1:1" ht="13.5" customHeight="1">
      <c r="A499" s="32"/>
    </row>
    <row r="500" spans="1:1" ht="13.5" customHeight="1">
      <c r="A500" s="32"/>
    </row>
    <row r="501" spans="1:1" ht="13.5" customHeight="1">
      <c r="A501" s="32"/>
    </row>
    <row r="502" spans="1:1" ht="13.5" customHeight="1">
      <c r="A502" s="32"/>
    </row>
    <row r="503" spans="1:1" ht="13.5" customHeight="1">
      <c r="A503" s="32"/>
    </row>
    <row r="504" spans="1:1" ht="13.5" customHeight="1">
      <c r="A504" s="32"/>
    </row>
    <row r="505" spans="1:1" ht="13.5" customHeight="1">
      <c r="A505" s="32"/>
    </row>
    <row r="506" spans="1:1" ht="13.5" customHeight="1">
      <c r="A506" s="32"/>
    </row>
    <row r="507" spans="1:1" ht="13.5" customHeight="1">
      <c r="A507" s="32"/>
    </row>
    <row r="508" spans="1:1" ht="13.5" customHeight="1">
      <c r="A508" s="32"/>
    </row>
    <row r="509" spans="1:1" ht="13.5" customHeight="1">
      <c r="A509" s="32"/>
    </row>
    <row r="510" spans="1:1" ht="13.5" customHeight="1">
      <c r="A510" s="32"/>
    </row>
    <row r="511" spans="1:1" ht="13.5" customHeight="1">
      <c r="A511" s="32"/>
    </row>
    <row r="512" spans="1:1" ht="13.5" customHeight="1">
      <c r="A512" s="32"/>
    </row>
    <row r="513" spans="1:1" ht="13.5" customHeight="1">
      <c r="A513" s="32"/>
    </row>
    <row r="514" spans="1:1" ht="13.5" customHeight="1">
      <c r="A514" s="32"/>
    </row>
    <row r="515" spans="1:1" ht="13.5" customHeight="1">
      <c r="A515" s="32"/>
    </row>
    <row r="516" spans="1:1" ht="13.5" customHeight="1">
      <c r="A516" s="32"/>
    </row>
    <row r="517" spans="1:1" ht="13.5" customHeight="1">
      <c r="A517" s="32"/>
    </row>
    <row r="518" spans="1:1" ht="13.5" customHeight="1">
      <c r="A518" s="32"/>
    </row>
    <row r="519" spans="1:1" ht="13.5" customHeight="1">
      <c r="A519" s="32"/>
    </row>
    <row r="520" spans="1:1" ht="13.5" customHeight="1">
      <c r="A520" s="32"/>
    </row>
    <row r="521" spans="1:1" ht="13.5" customHeight="1">
      <c r="A521" s="32"/>
    </row>
    <row r="522" spans="1:1" ht="13.5" customHeight="1">
      <c r="A522" s="32"/>
    </row>
    <row r="523" spans="1:1" ht="13.5" customHeight="1">
      <c r="A523" s="32"/>
    </row>
    <row r="524" spans="1:1" ht="13.5" customHeight="1">
      <c r="A524" s="32"/>
    </row>
    <row r="525" spans="1:1" ht="13.5" customHeight="1">
      <c r="A525" s="32"/>
    </row>
    <row r="526" spans="1:1" ht="13.5" customHeight="1">
      <c r="A526" s="32"/>
    </row>
    <row r="527" spans="1:1" ht="13.5" customHeight="1">
      <c r="A527" s="32"/>
    </row>
    <row r="528" spans="1:1" ht="13.5" customHeight="1">
      <c r="A528" s="32"/>
    </row>
    <row r="529" spans="1:1" ht="13.5" customHeight="1">
      <c r="A529" s="32"/>
    </row>
    <row r="530" spans="1:1" ht="13.5" customHeight="1">
      <c r="A530" s="32"/>
    </row>
    <row r="531" spans="1:1" ht="13.5" customHeight="1">
      <c r="A531" s="32"/>
    </row>
    <row r="532" spans="1:1" ht="13.5" customHeight="1">
      <c r="A532" s="32"/>
    </row>
    <row r="533" spans="1:1" ht="13.5" customHeight="1">
      <c r="A533" s="32"/>
    </row>
    <row r="534" spans="1:1" ht="13.5" customHeight="1">
      <c r="A534" s="32"/>
    </row>
    <row r="535" spans="1:1" ht="13.5" customHeight="1">
      <c r="A535" s="32"/>
    </row>
    <row r="536" spans="1:1" ht="13.5" customHeight="1">
      <c r="A536" s="32"/>
    </row>
    <row r="537" spans="1:1" ht="13.5" customHeight="1">
      <c r="A537" s="32"/>
    </row>
    <row r="538" spans="1:1" ht="13.5" customHeight="1">
      <c r="A538" s="32"/>
    </row>
    <row r="539" spans="1:1" ht="13.5" customHeight="1">
      <c r="A539" s="32"/>
    </row>
    <row r="540" spans="1:1" ht="13.5" customHeight="1">
      <c r="A540" s="32"/>
    </row>
    <row r="541" spans="1:1" ht="13.5" customHeight="1">
      <c r="A541" s="32"/>
    </row>
    <row r="542" spans="1:1" ht="13.5" customHeight="1">
      <c r="A542" s="32"/>
    </row>
    <row r="543" spans="1:1" ht="13.5" customHeight="1">
      <c r="A543" s="32"/>
    </row>
    <row r="544" spans="1:1" ht="13.5" customHeight="1">
      <c r="A544" s="32"/>
    </row>
    <row r="545" spans="1:1" ht="13.5" customHeight="1">
      <c r="A545" s="32"/>
    </row>
    <row r="546" spans="1:1" ht="13.5" customHeight="1">
      <c r="A546" s="32"/>
    </row>
    <row r="547" spans="1:1" ht="13.5" customHeight="1">
      <c r="A547" s="32"/>
    </row>
    <row r="548" spans="1:1" ht="13.5" customHeight="1">
      <c r="A548" s="32"/>
    </row>
    <row r="549" spans="1:1" ht="13.5" customHeight="1">
      <c r="A549" s="32"/>
    </row>
    <row r="550" spans="1:1" ht="13.5" customHeight="1">
      <c r="A550" s="32"/>
    </row>
    <row r="551" spans="1:1" ht="13.5" customHeight="1">
      <c r="A551" s="32"/>
    </row>
    <row r="552" spans="1:1" ht="13.5" customHeight="1">
      <c r="A552" s="32"/>
    </row>
    <row r="553" spans="1:1" ht="13.5" customHeight="1">
      <c r="A553" s="32"/>
    </row>
    <row r="554" spans="1:1" ht="13.5" customHeight="1">
      <c r="A554" s="32"/>
    </row>
    <row r="555" spans="1:1" ht="13.5" customHeight="1">
      <c r="A555" s="32"/>
    </row>
    <row r="556" spans="1:1" ht="13.5" customHeight="1">
      <c r="A556" s="32"/>
    </row>
    <row r="557" spans="1:1" ht="13.5" customHeight="1">
      <c r="A557" s="32"/>
    </row>
    <row r="558" spans="1:1" ht="13.5" customHeight="1">
      <c r="A558" s="32"/>
    </row>
    <row r="559" spans="1:1" ht="13.5" customHeight="1">
      <c r="A559" s="32"/>
    </row>
    <row r="560" spans="1:1" ht="13.5" customHeight="1">
      <c r="A560" s="32"/>
    </row>
    <row r="561" spans="1:1" ht="13.5" customHeight="1">
      <c r="A561" s="32"/>
    </row>
    <row r="562" spans="1:1" ht="13.5" customHeight="1">
      <c r="A562" s="32"/>
    </row>
    <row r="563" spans="1:1" ht="13.5" customHeight="1">
      <c r="A563" s="32"/>
    </row>
    <row r="564" spans="1:1" ht="13.5" customHeight="1">
      <c r="A564" s="32"/>
    </row>
    <row r="565" spans="1:1" ht="13.5" customHeight="1">
      <c r="A565" s="32"/>
    </row>
    <row r="566" spans="1:1" ht="13.5" customHeight="1">
      <c r="A566" s="32"/>
    </row>
    <row r="567" spans="1:1" ht="13.5" customHeight="1">
      <c r="A567" s="32"/>
    </row>
    <row r="568" spans="1:1" ht="13.5" customHeight="1">
      <c r="A568" s="32"/>
    </row>
    <row r="569" spans="1:1" ht="13.5" customHeight="1">
      <c r="A569" s="32"/>
    </row>
    <row r="570" spans="1:1" ht="13.5" customHeight="1">
      <c r="A570" s="32"/>
    </row>
    <row r="571" spans="1:1" ht="13.5" customHeight="1">
      <c r="A571" s="32"/>
    </row>
    <row r="572" spans="1:1" ht="13.5" customHeight="1">
      <c r="A572" s="32"/>
    </row>
    <row r="573" spans="1:1" ht="13.5" customHeight="1">
      <c r="A573" s="32"/>
    </row>
    <row r="574" spans="1:1" ht="13.5" customHeight="1">
      <c r="A574" s="32"/>
    </row>
    <row r="575" spans="1:1" ht="13.5" customHeight="1">
      <c r="A575" s="32"/>
    </row>
    <row r="576" spans="1:1" ht="13.5" customHeight="1">
      <c r="A576" s="32"/>
    </row>
    <row r="577" spans="1:1" ht="13.5" customHeight="1">
      <c r="A577" s="32"/>
    </row>
    <row r="578" spans="1:1" ht="13.5" customHeight="1">
      <c r="A578" s="32"/>
    </row>
    <row r="579" spans="1:1" ht="13.5" customHeight="1">
      <c r="A579" s="32"/>
    </row>
    <row r="580" spans="1:1" ht="13.5" customHeight="1">
      <c r="A580" s="32"/>
    </row>
    <row r="581" spans="1:1" ht="13.5" customHeight="1">
      <c r="A581" s="32"/>
    </row>
    <row r="582" spans="1:1" ht="13.5" customHeight="1">
      <c r="A582" s="32"/>
    </row>
    <row r="583" spans="1:1" ht="13.5" customHeight="1">
      <c r="A583" s="32"/>
    </row>
    <row r="584" spans="1:1" ht="13.5" customHeight="1">
      <c r="A584" s="32"/>
    </row>
    <row r="585" spans="1:1" ht="13.5" customHeight="1">
      <c r="A585" s="32"/>
    </row>
    <row r="586" spans="1:1" ht="13.5" customHeight="1">
      <c r="A586" s="32"/>
    </row>
    <row r="587" spans="1:1" ht="13.5" customHeight="1">
      <c r="A587" s="32"/>
    </row>
    <row r="588" spans="1:1" ht="13.5" customHeight="1">
      <c r="A588" s="32"/>
    </row>
    <row r="589" spans="1:1" ht="13.5" customHeight="1">
      <c r="A589" s="32"/>
    </row>
    <row r="590" spans="1:1" ht="13.5" customHeight="1">
      <c r="A590" s="32"/>
    </row>
    <row r="591" spans="1:1" ht="13.5" customHeight="1">
      <c r="A591" s="32"/>
    </row>
    <row r="592" spans="1:1" ht="13.5" customHeight="1">
      <c r="A592" s="32"/>
    </row>
    <row r="593" spans="1:1" ht="13.5" customHeight="1">
      <c r="A593" s="32"/>
    </row>
    <row r="594" spans="1:1" ht="13.5" customHeight="1">
      <c r="A594" s="32"/>
    </row>
    <row r="595" spans="1:1" ht="13.5" customHeight="1">
      <c r="A595" s="32"/>
    </row>
    <row r="596" spans="1:1" ht="13.5" customHeight="1">
      <c r="A596" s="32"/>
    </row>
    <row r="597" spans="1:1" ht="13.5" customHeight="1">
      <c r="A597" s="32"/>
    </row>
    <row r="598" spans="1:1" ht="13.5" customHeight="1">
      <c r="A598" s="32"/>
    </row>
    <row r="599" spans="1:1" ht="13.5" customHeight="1">
      <c r="A599" s="32"/>
    </row>
    <row r="600" spans="1:1" ht="13.5" customHeight="1">
      <c r="A600" s="32"/>
    </row>
    <row r="601" spans="1:1" ht="13.5" customHeight="1">
      <c r="A601" s="32"/>
    </row>
    <row r="602" spans="1:1" ht="13.5" customHeight="1">
      <c r="A602" s="32"/>
    </row>
    <row r="603" spans="1:1" ht="13.5" customHeight="1">
      <c r="A603" s="32"/>
    </row>
    <row r="604" spans="1:1" ht="13.5" customHeight="1">
      <c r="A604" s="32"/>
    </row>
    <row r="605" spans="1:1" ht="13.5" customHeight="1">
      <c r="A605" s="32"/>
    </row>
    <row r="606" spans="1:1" ht="13.5" customHeight="1">
      <c r="A606" s="32"/>
    </row>
    <row r="607" spans="1:1" ht="13.5" customHeight="1">
      <c r="A607" s="32"/>
    </row>
    <row r="608" spans="1:1" ht="13.5" customHeight="1">
      <c r="A608" s="32"/>
    </row>
    <row r="609" spans="1:1" ht="13.5" customHeight="1">
      <c r="A609" s="32"/>
    </row>
    <row r="610" spans="1:1" ht="13.5" customHeight="1">
      <c r="A610" s="32"/>
    </row>
    <row r="611" spans="1:1" ht="13.5" customHeight="1">
      <c r="A611" s="32"/>
    </row>
    <row r="612" spans="1:1" ht="13.5" customHeight="1">
      <c r="A612" s="32"/>
    </row>
    <row r="613" spans="1:1" ht="13.5" customHeight="1">
      <c r="A613" s="32"/>
    </row>
    <row r="614" spans="1:1" ht="13.5" customHeight="1">
      <c r="A614" s="32"/>
    </row>
    <row r="615" spans="1:1" ht="13.5" customHeight="1">
      <c r="A615" s="32"/>
    </row>
    <row r="616" spans="1:1" ht="13.5" customHeight="1">
      <c r="A616" s="32"/>
    </row>
    <row r="617" spans="1:1" ht="13.5" customHeight="1">
      <c r="A617" s="32"/>
    </row>
    <row r="618" spans="1:1" ht="13.5" customHeight="1">
      <c r="A618" s="32"/>
    </row>
    <row r="619" spans="1:1" ht="13.5" customHeight="1">
      <c r="A619" s="32"/>
    </row>
    <row r="620" spans="1:1" ht="13.5" customHeight="1">
      <c r="A620" s="32"/>
    </row>
    <row r="621" spans="1:1" ht="13.5" customHeight="1">
      <c r="A621" s="32"/>
    </row>
    <row r="622" spans="1:1" ht="13.5" customHeight="1">
      <c r="A622" s="32"/>
    </row>
    <row r="623" spans="1:1" ht="13.5" customHeight="1">
      <c r="A623" s="32"/>
    </row>
    <row r="624" spans="1:1" ht="13.5" customHeight="1">
      <c r="A624" s="32"/>
    </row>
    <row r="625" spans="1:1" ht="13.5" customHeight="1">
      <c r="A625" s="32"/>
    </row>
    <row r="626" spans="1:1" ht="13.5" customHeight="1">
      <c r="A626" s="32"/>
    </row>
    <row r="627" spans="1:1" ht="13.5" customHeight="1">
      <c r="A627" s="32"/>
    </row>
    <row r="628" spans="1:1" ht="13.5" customHeight="1">
      <c r="A628" s="32"/>
    </row>
    <row r="629" spans="1:1" ht="13.5" customHeight="1">
      <c r="A629" s="32"/>
    </row>
    <row r="630" spans="1:1" ht="13.5" customHeight="1">
      <c r="A630" s="32"/>
    </row>
    <row r="631" spans="1:1" ht="13.5" customHeight="1">
      <c r="A631" s="32"/>
    </row>
    <row r="632" spans="1:1" ht="13.5" customHeight="1">
      <c r="A632" s="32"/>
    </row>
    <row r="633" spans="1:1" ht="13.5" customHeight="1">
      <c r="A633" s="32"/>
    </row>
    <row r="634" spans="1:1" ht="13.5" customHeight="1">
      <c r="A634" s="32"/>
    </row>
    <row r="635" spans="1:1" ht="13.5" customHeight="1">
      <c r="A635" s="32"/>
    </row>
    <row r="636" spans="1:1" ht="13.5" customHeight="1">
      <c r="A636" s="32"/>
    </row>
    <row r="637" spans="1:1" ht="13.5" customHeight="1">
      <c r="A637" s="32"/>
    </row>
    <row r="638" spans="1:1" ht="13.5" customHeight="1">
      <c r="A638" s="32"/>
    </row>
    <row r="639" spans="1:1" ht="13.5" customHeight="1">
      <c r="A639" s="32"/>
    </row>
    <row r="640" spans="1:1" ht="13.5" customHeight="1">
      <c r="A640" s="32"/>
    </row>
    <row r="641" spans="1:1" ht="13.5" customHeight="1">
      <c r="A641" s="32"/>
    </row>
    <row r="642" spans="1:1" ht="13.5" customHeight="1">
      <c r="A642" s="32"/>
    </row>
    <row r="643" spans="1:1" ht="13.5" customHeight="1">
      <c r="A643" s="32"/>
    </row>
    <row r="644" spans="1:1" ht="13.5" customHeight="1">
      <c r="A644" s="32"/>
    </row>
    <row r="645" spans="1:1" ht="13.5" customHeight="1">
      <c r="A645" s="32"/>
    </row>
    <row r="646" spans="1:1" ht="13.5" customHeight="1">
      <c r="A646" s="32"/>
    </row>
    <row r="647" spans="1:1" ht="13.5" customHeight="1">
      <c r="A647" s="32"/>
    </row>
    <row r="648" spans="1:1" ht="13.5" customHeight="1">
      <c r="A648" s="32"/>
    </row>
    <row r="649" spans="1:1" ht="13.5" customHeight="1">
      <c r="A649" s="32"/>
    </row>
    <row r="650" spans="1:1" ht="13.5" customHeight="1">
      <c r="A650" s="32"/>
    </row>
    <row r="651" spans="1:1" ht="13.5" customHeight="1">
      <c r="A651" s="32"/>
    </row>
    <row r="652" spans="1:1" ht="13.5" customHeight="1">
      <c r="A652" s="32"/>
    </row>
    <row r="653" spans="1:1" ht="13.5" customHeight="1">
      <c r="A653" s="32"/>
    </row>
    <row r="654" spans="1:1" ht="13.5" customHeight="1">
      <c r="A654" s="32"/>
    </row>
    <row r="655" spans="1:1" ht="13.5" customHeight="1">
      <c r="A655" s="32"/>
    </row>
    <row r="656" spans="1:1" ht="13.5" customHeight="1">
      <c r="A656" s="32"/>
    </row>
    <row r="657" spans="1:1" ht="13.5" customHeight="1">
      <c r="A657" s="32"/>
    </row>
    <row r="658" spans="1:1" ht="13.5" customHeight="1">
      <c r="A658" s="32"/>
    </row>
    <row r="659" spans="1:1" ht="13.5" customHeight="1">
      <c r="A659" s="32"/>
    </row>
    <row r="660" spans="1:1" ht="13.5" customHeight="1">
      <c r="A660" s="32"/>
    </row>
    <row r="661" spans="1:1" ht="13.5" customHeight="1">
      <c r="A661" s="32"/>
    </row>
    <row r="662" spans="1:1" ht="13.5" customHeight="1">
      <c r="A662" s="32"/>
    </row>
    <row r="663" spans="1:1" ht="13.5" customHeight="1">
      <c r="A663" s="32"/>
    </row>
    <row r="664" spans="1:1" ht="13.5" customHeight="1">
      <c r="A664" s="32"/>
    </row>
    <row r="665" spans="1:1" ht="13.5" customHeight="1">
      <c r="A665" s="32"/>
    </row>
    <row r="666" spans="1:1" ht="13.5" customHeight="1">
      <c r="A666" s="32"/>
    </row>
    <row r="667" spans="1:1" ht="13.5" customHeight="1">
      <c r="A667" s="32"/>
    </row>
    <row r="668" spans="1:1" ht="13.5" customHeight="1">
      <c r="A668" s="32"/>
    </row>
    <row r="669" spans="1:1" ht="13.5" customHeight="1">
      <c r="A669" s="32"/>
    </row>
    <row r="670" spans="1:1" ht="13.5" customHeight="1">
      <c r="A670" s="32"/>
    </row>
    <row r="671" spans="1:1" ht="13.5" customHeight="1">
      <c r="A671" s="32"/>
    </row>
    <row r="672" spans="1:1" ht="13.5" customHeight="1">
      <c r="A672" s="32"/>
    </row>
    <row r="673" spans="1:1" ht="13.5" customHeight="1">
      <c r="A673" s="32"/>
    </row>
    <row r="674" spans="1:1" ht="13.5" customHeight="1">
      <c r="A674" s="32"/>
    </row>
    <row r="675" spans="1:1" ht="13.5" customHeight="1">
      <c r="A675" s="32"/>
    </row>
    <row r="676" spans="1:1" ht="13.5" customHeight="1">
      <c r="A676" s="32"/>
    </row>
    <row r="677" spans="1:1" ht="13.5" customHeight="1">
      <c r="A677" s="32"/>
    </row>
    <row r="678" spans="1:1" ht="13.5" customHeight="1">
      <c r="A678" s="32"/>
    </row>
    <row r="679" spans="1:1" ht="13.5" customHeight="1">
      <c r="A679" s="32"/>
    </row>
    <row r="680" spans="1:1" ht="13.5" customHeight="1">
      <c r="A680" s="32"/>
    </row>
    <row r="681" spans="1:1" ht="13.5" customHeight="1">
      <c r="A681" s="32"/>
    </row>
    <row r="682" spans="1:1" ht="13.5" customHeight="1">
      <c r="A682" s="32"/>
    </row>
    <row r="683" spans="1:1" ht="13.5" customHeight="1">
      <c r="A683" s="32"/>
    </row>
    <row r="684" spans="1:1" ht="13.5" customHeight="1">
      <c r="A684" s="32"/>
    </row>
    <row r="685" spans="1:1" ht="13.5" customHeight="1">
      <c r="A685" s="32"/>
    </row>
    <row r="686" spans="1:1" ht="13.5" customHeight="1">
      <c r="A686" s="32"/>
    </row>
    <row r="687" spans="1:1" ht="13.5" customHeight="1">
      <c r="A687" s="32"/>
    </row>
    <row r="688" spans="1:1" ht="13.5" customHeight="1">
      <c r="A688" s="32"/>
    </row>
    <row r="689" spans="1:1" ht="13.5" customHeight="1">
      <c r="A689" s="32"/>
    </row>
    <row r="690" spans="1:1" ht="13.5" customHeight="1">
      <c r="A690" s="32"/>
    </row>
    <row r="691" spans="1:1" ht="13.5" customHeight="1">
      <c r="A691" s="32"/>
    </row>
    <row r="692" spans="1:1" ht="13.5" customHeight="1">
      <c r="A692" s="32"/>
    </row>
    <row r="693" spans="1:1" ht="13.5" customHeight="1">
      <c r="A693" s="32"/>
    </row>
    <row r="694" spans="1:1" ht="13.5" customHeight="1">
      <c r="A694" s="32"/>
    </row>
    <row r="695" spans="1:1" ht="13.5" customHeight="1">
      <c r="A695" s="32"/>
    </row>
    <row r="696" spans="1:1" ht="13.5" customHeight="1">
      <c r="A696" s="32"/>
    </row>
    <row r="697" spans="1:1" ht="13.5" customHeight="1">
      <c r="A697" s="32"/>
    </row>
    <row r="698" spans="1:1" ht="13.5" customHeight="1">
      <c r="A698" s="32"/>
    </row>
    <row r="699" spans="1:1" ht="13.5" customHeight="1">
      <c r="A699" s="32"/>
    </row>
    <row r="700" spans="1:1" ht="13.5" customHeight="1">
      <c r="A700" s="32"/>
    </row>
    <row r="701" spans="1:1" ht="13.5" customHeight="1">
      <c r="A701" s="32"/>
    </row>
    <row r="702" spans="1:1" ht="13.5" customHeight="1">
      <c r="A702" s="32"/>
    </row>
    <row r="703" spans="1:1" ht="13.5" customHeight="1">
      <c r="A703" s="32"/>
    </row>
    <row r="704" spans="1:1" ht="13.5" customHeight="1">
      <c r="A704" s="32"/>
    </row>
    <row r="705" spans="1:1" ht="13.5" customHeight="1">
      <c r="A705" s="32"/>
    </row>
    <row r="706" spans="1:1" ht="13.5" customHeight="1">
      <c r="A706" s="32"/>
    </row>
    <row r="707" spans="1:1" ht="13.5" customHeight="1">
      <c r="A707" s="32"/>
    </row>
    <row r="708" spans="1:1" ht="13.5" customHeight="1">
      <c r="A708" s="32"/>
    </row>
    <row r="709" spans="1:1" ht="13.5" customHeight="1">
      <c r="A709" s="32"/>
    </row>
    <row r="710" spans="1:1" ht="13.5" customHeight="1">
      <c r="A710" s="32"/>
    </row>
    <row r="711" spans="1:1" ht="13.5" customHeight="1">
      <c r="A711" s="32"/>
    </row>
    <row r="712" spans="1:1" ht="13.5" customHeight="1">
      <c r="A712" s="32"/>
    </row>
    <row r="713" spans="1:1" ht="13.5" customHeight="1">
      <c r="A713" s="32"/>
    </row>
    <row r="714" spans="1:1" ht="13.5" customHeight="1">
      <c r="A714" s="32"/>
    </row>
    <row r="715" spans="1:1" ht="13.5" customHeight="1">
      <c r="A715" s="32"/>
    </row>
    <row r="716" spans="1:1" ht="13.5" customHeight="1">
      <c r="A716" s="32"/>
    </row>
    <row r="717" spans="1:1" ht="13.5" customHeight="1">
      <c r="A717" s="32"/>
    </row>
    <row r="718" spans="1:1" ht="13.5" customHeight="1">
      <c r="A718" s="32"/>
    </row>
    <row r="719" spans="1:1" ht="13.5" customHeight="1">
      <c r="A719" s="32"/>
    </row>
    <row r="720" spans="1:1" ht="13.5" customHeight="1">
      <c r="A720" s="32"/>
    </row>
    <row r="721" spans="1:1" ht="13.5" customHeight="1">
      <c r="A721" s="32"/>
    </row>
    <row r="722" spans="1:1" ht="13.5" customHeight="1">
      <c r="A722" s="32"/>
    </row>
    <row r="723" spans="1:1" ht="13.5" customHeight="1">
      <c r="A723" s="32"/>
    </row>
    <row r="724" spans="1:1" ht="13.5" customHeight="1">
      <c r="A724" s="32"/>
    </row>
    <row r="725" spans="1:1" ht="13.5" customHeight="1">
      <c r="A725" s="32"/>
    </row>
    <row r="726" spans="1:1" ht="13.5" customHeight="1">
      <c r="A726" s="32"/>
    </row>
    <row r="727" spans="1:1" ht="13.5" customHeight="1">
      <c r="A727" s="32"/>
    </row>
    <row r="728" spans="1:1" ht="13.5" customHeight="1">
      <c r="A728" s="32"/>
    </row>
    <row r="729" spans="1:1" ht="13.5" customHeight="1">
      <c r="A729" s="32"/>
    </row>
    <row r="730" spans="1:1" ht="13.5" customHeight="1">
      <c r="A730" s="32"/>
    </row>
    <row r="731" spans="1:1" ht="13.5" customHeight="1">
      <c r="A731" s="32"/>
    </row>
    <row r="732" spans="1:1" ht="13.5" customHeight="1">
      <c r="A732" s="32"/>
    </row>
    <row r="733" spans="1:1" ht="13.5" customHeight="1">
      <c r="A733" s="32"/>
    </row>
    <row r="734" spans="1:1" ht="13.5" customHeight="1">
      <c r="A734" s="32"/>
    </row>
    <row r="735" spans="1:1" ht="13.5" customHeight="1">
      <c r="A735" s="32"/>
    </row>
    <row r="736" spans="1:1" ht="13.5" customHeight="1">
      <c r="A736" s="32"/>
    </row>
    <row r="737" spans="1:1" ht="13.5" customHeight="1">
      <c r="A737" s="32"/>
    </row>
    <row r="738" spans="1:1" ht="13.5" customHeight="1">
      <c r="A738" s="32"/>
    </row>
    <row r="739" spans="1:1" ht="13.5" customHeight="1">
      <c r="A739" s="32"/>
    </row>
    <row r="740" spans="1:1" ht="13.5" customHeight="1">
      <c r="A740" s="32"/>
    </row>
    <row r="741" spans="1:1" ht="13.5" customHeight="1">
      <c r="A741" s="32"/>
    </row>
    <row r="742" spans="1:1" ht="13.5" customHeight="1">
      <c r="A742" s="32"/>
    </row>
    <row r="743" spans="1:1" ht="13.5" customHeight="1">
      <c r="A743" s="32"/>
    </row>
    <row r="744" spans="1:1" ht="13.5" customHeight="1">
      <c r="A744" s="32"/>
    </row>
    <row r="745" spans="1:1" ht="13.5" customHeight="1">
      <c r="A745" s="32"/>
    </row>
    <row r="746" spans="1:1" ht="13.5" customHeight="1">
      <c r="A746" s="32"/>
    </row>
    <row r="747" spans="1:1" ht="13.5" customHeight="1">
      <c r="A747" s="32"/>
    </row>
    <row r="748" spans="1:1" ht="13.5" customHeight="1">
      <c r="A748" s="32"/>
    </row>
    <row r="749" spans="1:1" ht="13.5" customHeight="1">
      <c r="A749" s="32"/>
    </row>
    <row r="750" spans="1:1" ht="13.5" customHeight="1">
      <c r="A750" s="32"/>
    </row>
    <row r="751" spans="1:1" ht="13.5" customHeight="1">
      <c r="A751" s="32"/>
    </row>
    <row r="752" spans="1:1" ht="13.5" customHeight="1">
      <c r="A752" s="32"/>
    </row>
    <row r="753" spans="1:1" ht="13.5" customHeight="1">
      <c r="A753" s="32"/>
    </row>
    <row r="754" spans="1:1" ht="13.5" customHeight="1">
      <c r="A754" s="32"/>
    </row>
    <row r="755" spans="1:1" ht="13.5" customHeight="1">
      <c r="A755" s="32"/>
    </row>
    <row r="756" spans="1:1" ht="13.5" customHeight="1">
      <c r="A756" s="32"/>
    </row>
    <row r="757" spans="1:1" ht="13.5" customHeight="1">
      <c r="A757" s="32"/>
    </row>
    <row r="758" spans="1:1" ht="13.5" customHeight="1">
      <c r="A758" s="32"/>
    </row>
    <row r="759" spans="1:1" ht="13.5" customHeight="1">
      <c r="A759" s="32"/>
    </row>
    <row r="760" spans="1:1" ht="13.5" customHeight="1">
      <c r="A760" s="32"/>
    </row>
    <row r="761" spans="1:1" ht="13.5" customHeight="1">
      <c r="A761" s="32"/>
    </row>
    <row r="762" spans="1:1" ht="13.5" customHeight="1">
      <c r="A762" s="32"/>
    </row>
    <row r="763" spans="1:1" ht="13.5" customHeight="1">
      <c r="A763" s="32"/>
    </row>
    <row r="764" spans="1:1" ht="13.5" customHeight="1">
      <c r="A764" s="32"/>
    </row>
    <row r="765" spans="1:1" ht="13.5" customHeight="1">
      <c r="A765" s="32"/>
    </row>
    <row r="766" spans="1:1" ht="13.5" customHeight="1">
      <c r="A766" s="32"/>
    </row>
    <row r="767" spans="1:1" ht="13.5" customHeight="1">
      <c r="A767" s="32"/>
    </row>
    <row r="768" spans="1:1" ht="13.5" customHeight="1">
      <c r="A768" s="32"/>
    </row>
    <row r="769" spans="1:1" ht="13.5" customHeight="1">
      <c r="A769" s="32"/>
    </row>
    <row r="770" spans="1:1" ht="13.5" customHeight="1">
      <c r="A770" s="32"/>
    </row>
    <row r="771" spans="1:1" ht="13.5" customHeight="1">
      <c r="A771" s="32"/>
    </row>
    <row r="772" spans="1:1" ht="13.5" customHeight="1">
      <c r="A772" s="32"/>
    </row>
    <row r="773" spans="1:1" ht="13.5" customHeight="1">
      <c r="A773" s="32"/>
    </row>
    <row r="774" spans="1:1" ht="13.5" customHeight="1">
      <c r="A774" s="32"/>
    </row>
    <row r="775" spans="1:1" ht="13.5" customHeight="1">
      <c r="A775" s="32"/>
    </row>
    <row r="776" spans="1:1" ht="13.5" customHeight="1">
      <c r="A776" s="32"/>
    </row>
    <row r="777" spans="1:1" ht="13.5" customHeight="1">
      <c r="A777" s="32"/>
    </row>
    <row r="778" spans="1:1" ht="13.5" customHeight="1">
      <c r="A778" s="32"/>
    </row>
    <row r="779" spans="1:1" ht="13.5" customHeight="1">
      <c r="A779" s="32"/>
    </row>
    <row r="780" spans="1:1" ht="13.5" customHeight="1">
      <c r="A780" s="32"/>
    </row>
    <row r="781" spans="1:1" ht="13.5" customHeight="1">
      <c r="A781" s="32"/>
    </row>
    <row r="782" spans="1:1" ht="13.5" customHeight="1">
      <c r="A782" s="32"/>
    </row>
    <row r="783" spans="1:1" ht="13.5" customHeight="1">
      <c r="A783" s="32"/>
    </row>
    <row r="784" spans="1:1" ht="13.5" customHeight="1">
      <c r="A784" s="32"/>
    </row>
    <row r="785" spans="1:1" ht="13.5" customHeight="1">
      <c r="A785" s="32"/>
    </row>
    <row r="786" spans="1:1" ht="13.5" customHeight="1">
      <c r="A786" s="32"/>
    </row>
    <row r="787" spans="1:1" ht="13.5" customHeight="1">
      <c r="A787" s="32"/>
    </row>
    <row r="788" spans="1:1" ht="13.5" customHeight="1">
      <c r="A788" s="32"/>
    </row>
    <row r="789" spans="1:1" ht="13.5" customHeight="1">
      <c r="A789" s="32"/>
    </row>
    <row r="790" spans="1:1" ht="13.5" customHeight="1">
      <c r="A790" s="32"/>
    </row>
    <row r="791" spans="1:1" ht="13.5" customHeight="1">
      <c r="A791" s="32"/>
    </row>
    <row r="792" spans="1:1" ht="13.5" customHeight="1">
      <c r="A792" s="32"/>
    </row>
    <row r="793" spans="1:1" ht="13.5" customHeight="1">
      <c r="A793" s="32"/>
    </row>
    <row r="794" spans="1:1" ht="13.5" customHeight="1">
      <c r="A794" s="32"/>
    </row>
    <row r="795" spans="1:1" ht="13.5" customHeight="1">
      <c r="A795" s="32"/>
    </row>
    <row r="796" spans="1:1" ht="13.5" customHeight="1">
      <c r="A796" s="32"/>
    </row>
    <row r="797" spans="1:1" ht="13.5" customHeight="1">
      <c r="A797" s="32"/>
    </row>
    <row r="798" spans="1:1" ht="13.5" customHeight="1">
      <c r="A798" s="32"/>
    </row>
    <row r="799" spans="1:1" ht="13.5" customHeight="1">
      <c r="A799" s="32"/>
    </row>
    <row r="800" spans="1:1" ht="13.5" customHeight="1">
      <c r="A800" s="32"/>
    </row>
    <row r="801" spans="1:1" ht="13.5" customHeight="1">
      <c r="A801" s="32"/>
    </row>
    <row r="802" spans="1:1" ht="13.5" customHeight="1">
      <c r="A802" s="32"/>
    </row>
    <row r="803" spans="1:1" ht="13.5" customHeight="1">
      <c r="A803" s="32"/>
    </row>
    <row r="804" spans="1:1" ht="13.5" customHeight="1">
      <c r="A804" s="32"/>
    </row>
    <row r="805" spans="1:1" ht="13.5" customHeight="1">
      <c r="A805" s="32"/>
    </row>
    <row r="806" spans="1:1" ht="13.5" customHeight="1">
      <c r="A806" s="32"/>
    </row>
    <row r="807" spans="1:1" ht="13.5" customHeight="1">
      <c r="A807" s="32"/>
    </row>
    <row r="808" spans="1:1" ht="13.5" customHeight="1">
      <c r="A808" s="32"/>
    </row>
    <row r="809" spans="1:1" ht="13.5" customHeight="1">
      <c r="A809" s="32"/>
    </row>
    <row r="810" spans="1:1" ht="13.5" customHeight="1">
      <c r="A810" s="32"/>
    </row>
    <row r="811" spans="1:1" ht="13.5" customHeight="1">
      <c r="A811" s="32"/>
    </row>
    <row r="812" spans="1:1" ht="13.5" customHeight="1">
      <c r="A812" s="32"/>
    </row>
    <row r="813" spans="1:1" ht="13.5" customHeight="1">
      <c r="A813" s="32"/>
    </row>
    <row r="814" spans="1:1" ht="13.5" customHeight="1">
      <c r="A814" s="32"/>
    </row>
    <row r="815" spans="1:1" ht="13.5" customHeight="1">
      <c r="A815" s="32"/>
    </row>
    <row r="816" spans="1:1" ht="13.5" customHeight="1">
      <c r="A816" s="32"/>
    </row>
    <row r="817" spans="1:1" ht="13.5" customHeight="1">
      <c r="A817" s="32"/>
    </row>
    <row r="818" spans="1:1" ht="13.5" customHeight="1">
      <c r="A818" s="32"/>
    </row>
    <row r="819" spans="1:1" ht="13.5" customHeight="1">
      <c r="A819" s="32"/>
    </row>
    <row r="820" spans="1:1" ht="13.5" customHeight="1">
      <c r="A820" s="32"/>
    </row>
    <row r="821" spans="1:1" ht="13.5" customHeight="1">
      <c r="A821" s="32"/>
    </row>
    <row r="822" spans="1:1" ht="13.5" customHeight="1">
      <c r="A822" s="32"/>
    </row>
    <row r="823" spans="1:1" ht="13.5" customHeight="1">
      <c r="A823" s="32"/>
    </row>
    <row r="824" spans="1:1" ht="13.5" customHeight="1">
      <c r="A824" s="32"/>
    </row>
    <row r="825" spans="1:1" ht="13.5" customHeight="1">
      <c r="A825" s="32"/>
    </row>
    <row r="826" spans="1:1" ht="13.5" customHeight="1">
      <c r="A826" s="32"/>
    </row>
    <row r="827" spans="1:1" ht="13.5" customHeight="1">
      <c r="A827" s="32"/>
    </row>
    <row r="828" spans="1:1" ht="13.5" customHeight="1">
      <c r="A828" s="32"/>
    </row>
    <row r="829" spans="1:1" ht="13.5" customHeight="1">
      <c r="A829" s="32"/>
    </row>
    <row r="830" spans="1:1" ht="13.5" customHeight="1">
      <c r="A830" s="32"/>
    </row>
    <row r="831" spans="1:1" ht="13.5" customHeight="1">
      <c r="A831" s="32"/>
    </row>
    <row r="832" spans="1:1" ht="13.5" customHeight="1">
      <c r="A832" s="32"/>
    </row>
    <row r="833" spans="1:1" ht="13.5" customHeight="1">
      <c r="A833" s="32"/>
    </row>
    <row r="834" spans="1:1" ht="13.5" customHeight="1">
      <c r="A834" s="32"/>
    </row>
    <row r="835" spans="1:1" ht="13.5" customHeight="1">
      <c r="A835" s="32"/>
    </row>
    <row r="836" spans="1:1" ht="13.5" customHeight="1">
      <c r="A836" s="32"/>
    </row>
    <row r="837" spans="1:1" ht="13.5" customHeight="1">
      <c r="A837" s="32"/>
    </row>
    <row r="838" spans="1:1" ht="13.5" customHeight="1">
      <c r="A838" s="32"/>
    </row>
    <row r="839" spans="1:1" ht="13.5" customHeight="1">
      <c r="A839" s="32"/>
    </row>
    <row r="840" spans="1:1" ht="13.5" customHeight="1">
      <c r="A840" s="32"/>
    </row>
    <row r="841" spans="1:1" ht="13.5" customHeight="1">
      <c r="A841" s="32"/>
    </row>
    <row r="842" spans="1:1" ht="13.5" customHeight="1">
      <c r="A842" s="32"/>
    </row>
    <row r="843" spans="1:1" ht="13.5" customHeight="1">
      <c r="A843" s="32"/>
    </row>
    <row r="844" spans="1:1" ht="13.5" customHeight="1">
      <c r="A844" s="32"/>
    </row>
    <row r="845" spans="1:1" ht="13.5" customHeight="1">
      <c r="A845" s="32"/>
    </row>
    <row r="846" spans="1:1" ht="13.5" customHeight="1">
      <c r="A846" s="32"/>
    </row>
    <row r="847" spans="1:1" ht="13.5" customHeight="1">
      <c r="A847" s="32"/>
    </row>
    <row r="848" spans="1:1" ht="13.5" customHeight="1">
      <c r="A848" s="32"/>
    </row>
    <row r="849" spans="1:1" ht="13.5" customHeight="1">
      <c r="A849" s="32"/>
    </row>
    <row r="850" spans="1:1" ht="13.5" customHeight="1">
      <c r="A850" s="32"/>
    </row>
    <row r="851" spans="1:1" ht="13.5" customHeight="1">
      <c r="A851" s="32"/>
    </row>
    <row r="852" spans="1:1" ht="13.5" customHeight="1">
      <c r="A852" s="32"/>
    </row>
    <row r="853" spans="1:1" ht="13.5" customHeight="1">
      <c r="A853" s="32"/>
    </row>
    <row r="854" spans="1:1" ht="13.5" customHeight="1">
      <c r="A854" s="32"/>
    </row>
    <row r="855" spans="1:1" ht="13.5" customHeight="1">
      <c r="A855" s="32"/>
    </row>
    <row r="856" spans="1:1" ht="13.5" customHeight="1">
      <c r="A856" s="32"/>
    </row>
    <row r="857" spans="1:1" ht="13.5" customHeight="1">
      <c r="A857" s="32"/>
    </row>
    <row r="858" spans="1:1" ht="13.5" customHeight="1">
      <c r="A858" s="32"/>
    </row>
    <row r="859" spans="1:1" ht="13.5" customHeight="1">
      <c r="A859" s="32"/>
    </row>
    <row r="860" spans="1:1" ht="13.5" customHeight="1">
      <c r="A860" s="32"/>
    </row>
    <row r="861" spans="1:1" ht="13.5" customHeight="1">
      <c r="A861" s="32"/>
    </row>
    <row r="862" spans="1:1" ht="13.5" customHeight="1">
      <c r="A862" s="32"/>
    </row>
    <row r="863" spans="1:1" ht="13.5" customHeight="1">
      <c r="A863" s="32"/>
    </row>
    <row r="864" spans="1:1" ht="13.5" customHeight="1">
      <c r="A864" s="32"/>
    </row>
    <row r="865" spans="1:1" ht="13.5" customHeight="1">
      <c r="A865" s="32"/>
    </row>
    <row r="866" spans="1:1" ht="13.5" customHeight="1">
      <c r="A866" s="32"/>
    </row>
    <row r="867" spans="1:1" ht="13.5" customHeight="1">
      <c r="A867" s="32"/>
    </row>
    <row r="868" spans="1:1" ht="13.5" customHeight="1">
      <c r="A868" s="32"/>
    </row>
    <row r="869" spans="1:1" ht="13.5" customHeight="1">
      <c r="A869" s="32"/>
    </row>
    <row r="870" spans="1:1" ht="13.5" customHeight="1">
      <c r="A870" s="32"/>
    </row>
    <row r="871" spans="1:1" ht="13.5" customHeight="1">
      <c r="A871" s="32"/>
    </row>
    <row r="872" spans="1:1" ht="13.5" customHeight="1">
      <c r="A872" s="32"/>
    </row>
    <row r="873" spans="1:1" ht="13.5" customHeight="1">
      <c r="A873" s="32"/>
    </row>
    <row r="874" spans="1:1" ht="13.5" customHeight="1">
      <c r="A874" s="32"/>
    </row>
    <row r="875" spans="1:1" ht="13.5" customHeight="1">
      <c r="A875" s="32"/>
    </row>
    <row r="876" spans="1:1" ht="13.5" customHeight="1">
      <c r="A876" s="32"/>
    </row>
    <row r="877" spans="1:1" ht="13.5" customHeight="1">
      <c r="A877" s="32"/>
    </row>
    <row r="878" spans="1:1" ht="13.5" customHeight="1">
      <c r="A878" s="32"/>
    </row>
    <row r="879" spans="1:1" ht="13.5" customHeight="1">
      <c r="A879" s="32"/>
    </row>
    <row r="880" spans="1:1" ht="13.5" customHeight="1">
      <c r="A880" s="32"/>
    </row>
    <row r="881" spans="1:1" ht="13.5" customHeight="1">
      <c r="A881" s="32"/>
    </row>
    <row r="882" spans="1:1" ht="13.5" customHeight="1">
      <c r="A882" s="32"/>
    </row>
    <row r="883" spans="1:1" ht="13.5" customHeight="1">
      <c r="A883" s="32"/>
    </row>
    <row r="884" spans="1:1" ht="13.5" customHeight="1">
      <c r="A884" s="32"/>
    </row>
    <row r="885" spans="1:1" ht="13.5" customHeight="1">
      <c r="A885" s="32"/>
    </row>
    <row r="886" spans="1:1" ht="13.5" customHeight="1">
      <c r="A886" s="32"/>
    </row>
    <row r="887" spans="1:1" ht="13.5" customHeight="1">
      <c r="A887" s="32"/>
    </row>
    <row r="888" spans="1:1" ht="13.5" customHeight="1">
      <c r="A888" s="32"/>
    </row>
    <row r="889" spans="1:1" ht="13.5" customHeight="1">
      <c r="A889" s="32"/>
    </row>
    <row r="890" spans="1:1" ht="13.5" customHeight="1">
      <c r="A890" s="32"/>
    </row>
    <row r="891" spans="1:1" ht="13.5" customHeight="1">
      <c r="A891" s="32"/>
    </row>
    <row r="892" spans="1:1" ht="13.5" customHeight="1">
      <c r="A892" s="32"/>
    </row>
    <row r="893" spans="1:1" ht="13.5" customHeight="1">
      <c r="A893" s="32"/>
    </row>
    <row r="894" spans="1:1" ht="13.5" customHeight="1">
      <c r="A894" s="32"/>
    </row>
    <row r="895" spans="1:1" ht="13.5" customHeight="1">
      <c r="A895" s="32"/>
    </row>
    <row r="896" spans="1:1" ht="13.5" customHeight="1">
      <c r="A896" s="32"/>
    </row>
    <row r="897" spans="1:1" ht="13.5" customHeight="1">
      <c r="A897" s="32"/>
    </row>
    <row r="898" spans="1:1" ht="13.5" customHeight="1">
      <c r="A898" s="32"/>
    </row>
    <row r="899" spans="1:1" ht="13.5" customHeight="1">
      <c r="A899" s="32"/>
    </row>
    <row r="900" spans="1:1" ht="13.5" customHeight="1">
      <c r="A900" s="32"/>
    </row>
    <row r="901" spans="1:1" ht="13.5" customHeight="1">
      <c r="A901" s="32"/>
    </row>
    <row r="902" spans="1:1" ht="13.5" customHeight="1">
      <c r="A902" s="32"/>
    </row>
    <row r="903" spans="1:1" ht="13.5" customHeight="1">
      <c r="A903" s="32"/>
    </row>
    <row r="904" spans="1:1" ht="13.5" customHeight="1">
      <c r="A904" s="32"/>
    </row>
    <row r="905" spans="1:1" ht="13.5" customHeight="1">
      <c r="A905" s="32"/>
    </row>
    <row r="906" spans="1:1" ht="13.5" customHeight="1">
      <c r="A906" s="32"/>
    </row>
    <row r="907" spans="1:1" ht="13.5" customHeight="1">
      <c r="A907" s="32"/>
    </row>
    <row r="908" spans="1:1" ht="13.5" customHeight="1">
      <c r="A908" s="32"/>
    </row>
    <row r="909" spans="1:1" ht="13.5" customHeight="1">
      <c r="A909" s="32"/>
    </row>
    <row r="910" spans="1:1" ht="13.5" customHeight="1">
      <c r="A910" s="32"/>
    </row>
    <row r="911" spans="1:1" ht="13.5" customHeight="1">
      <c r="A911" s="32"/>
    </row>
    <row r="912" spans="1:1" ht="13.5" customHeight="1">
      <c r="A912" s="32"/>
    </row>
    <row r="913" spans="1:1" ht="13.5" customHeight="1">
      <c r="A913" s="32"/>
    </row>
    <row r="914" spans="1:1" ht="13.5" customHeight="1">
      <c r="A914" s="32"/>
    </row>
    <row r="915" spans="1:1" ht="13.5" customHeight="1">
      <c r="A915" s="32"/>
    </row>
    <row r="916" spans="1:1" ht="13.5" customHeight="1">
      <c r="A916" s="32"/>
    </row>
    <row r="917" spans="1:1" ht="13.5" customHeight="1">
      <c r="A917" s="32"/>
    </row>
    <row r="918" spans="1:1" ht="13.5" customHeight="1">
      <c r="A918" s="32"/>
    </row>
    <row r="919" spans="1:1" ht="13.5" customHeight="1">
      <c r="A919" s="32"/>
    </row>
    <row r="920" spans="1:1" ht="13.5" customHeight="1">
      <c r="A920" s="32"/>
    </row>
    <row r="921" spans="1:1" ht="13.5" customHeight="1">
      <c r="A921" s="32"/>
    </row>
    <row r="922" spans="1:1" ht="13.5" customHeight="1">
      <c r="A922" s="32"/>
    </row>
    <row r="923" spans="1:1" ht="13.5" customHeight="1">
      <c r="A923" s="32"/>
    </row>
    <row r="924" spans="1:1" ht="13.5" customHeight="1">
      <c r="A924" s="32"/>
    </row>
    <row r="925" spans="1:1" ht="13.5" customHeight="1">
      <c r="A925" s="32"/>
    </row>
    <row r="926" spans="1:1" ht="13.5" customHeight="1">
      <c r="A926" s="32"/>
    </row>
    <row r="927" spans="1:1" ht="13.5" customHeight="1">
      <c r="A927" s="32"/>
    </row>
    <row r="928" spans="1:1" ht="13.5" customHeight="1">
      <c r="A928" s="32"/>
    </row>
    <row r="929" spans="1:1" ht="13.5" customHeight="1">
      <c r="A929" s="32"/>
    </row>
    <row r="930" spans="1:1" ht="13.5" customHeight="1">
      <c r="A930" s="32"/>
    </row>
    <row r="931" spans="1:1" ht="13.5" customHeight="1">
      <c r="A931" s="32"/>
    </row>
    <row r="932" spans="1:1" ht="13.5" customHeight="1">
      <c r="A932" s="32"/>
    </row>
    <row r="933" spans="1:1" ht="13.5" customHeight="1">
      <c r="A933" s="32"/>
    </row>
    <row r="934" spans="1:1" ht="13.5" customHeight="1">
      <c r="A934" s="32"/>
    </row>
    <row r="935" spans="1:1" ht="13.5" customHeight="1">
      <c r="A935" s="32"/>
    </row>
    <row r="936" spans="1:1" ht="13.5" customHeight="1">
      <c r="A936" s="32"/>
    </row>
    <row r="937" spans="1:1" ht="13.5" customHeight="1">
      <c r="A937" s="32"/>
    </row>
    <row r="938" spans="1:1" ht="13.5" customHeight="1">
      <c r="A938" s="32"/>
    </row>
    <row r="939" spans="1:1" ht="13.5" customHeight="1">
      <c r="A939" s="32"/>
    </row>
    <row r="940" spans="1:1" ht="13.5" customHeight="1">
      <c r="A940" s="32"/>
    </row>
    <row r="941" spans="1:1" ht="13.5" customHeight="1">
      <c r="A941" s="32"/>
    </row>
    <row r="942" spans="1:1" ht="13.5" customHeight="1">
      <c r="A942" s="32"/>
    </row>
    <row r="943" spans="1:1" ht="13.5" customHeight="1">
      <c r="A943" s="32"/>
    </row>
    <row r="944" spans="1:1" ht="13.5" customHeight="1">
      <c r="A944" s="32"/>
    </row>
    <row r="945" spans="1:1" ht="13.5" customHeight="1">
      <c r="A945" s="32"/>
    </row>
    <row r="946" spans="1:1" ht="13.5" customHeight="1">
      <c r="A946" s="32"/>
    </row>
    <row r="947" spans="1:1" ht="13.5" customHeight="1">
      <c r="A947" s="32"/>
    </row>
    <row r="948" spans="1:1" ht="13.5" customHeight="1">
      <c r="A948" s="32"/>
    </row>
    <row r="949" spans="1:1" ht="13.5" customHeight="1">
      <c r="A949" s="32"/>
    </row>
    <row r="950" spans="1:1" ht="13.5" customHeight="1">
      <c r="A950" s="32"/>
    </row>
    <row r="951" spans="1:1" ht="13.5" customHeight="1">
      <c r="A951" s="32"/>
    </row>
    <row r="952" spans="1:1" ht="13.5" customHeight="1">
      <c r="A952" s="32"/>
    </row>
    <row r="953" spans="1:1" ht="13.5" customHeight="1">
      <c r="A953" s="32"/>
    </row>
    <row r="954" spans="1:1" ht="13.5" customHeight="1">
      <c r="A954" s="32"/>
    </row>
    <row r="955" spans="1:1" ht="13.5" customHeight="1">
      <c r="A955" s="32"/>
    </row>
    <row r="956" spans="1:1" ht="13.5" customHeight="1">
      <c r="A956" s="32"/>
    </row>
    <row r="957" spans="1:1" ht="13.5" customHeight="1">
      <c r="A957" s="32"/>
    </row>
    <row r="958" spans="1:1" ht="13.5" customHeight="1">
      <c r="A958" s="32"/>
    </row>
    <row r="959" spans="1:1" ht="13.5" customHeight="1">
      <c r="A959" s="32"/>
    </row>
    <row r="960" spans="1:1" ht="13.5" customHeight="1">
      <c r="A960" s="32"/>
    </row>
    <row r="961" spans="1:1" ht="13.5" customHeight="1">
      <c r="A961" s="32"/>
    </row>
    <row r="962" spans="1:1" ht="13.5" customHeight="1">
      <c r="A962" s="32"/>
    </row>
    <row r="963" spans="1:1" ht="13.5" customHeight="1">
      <c r="A963" s="32"/>
    </row>
    <row r="964" spans="1:1" ht="13.5" customHeight="1">
      <c r="A964" s="32"/>
    </row>
    <row r="965" spans="1:1" ht="13.5" customHeight="1">
      <c r="A965" s="32"/>
    </row>
    <row r="966" spans="1:1" ht="13.5" customHeight="1">
      <c r="A966" s="32"/>
    </row>
    <row r="967" spans="1:1" ht="13.5" customHeight="1">
      <c r="A967" s="32"/>
    </row>
    <row r="968" spans="1:1" ht="13.5" customHeight="1">
      <c r="A968" s="32"/>
    </row>
    <row r="969" spans="1:1" ht="13.5" customHeight="1">
      <c r="A969" s="32"/>
    </row>
    <row r="970" spans="1:1" ht="13.5" customHeight="1">
      <c r="A970" s="32"/>
    </row>
    <row r="971" spans="1:1" ht="13.5" customHeight="1">
      <c r="A971" s="32"/>
    </row>
    <row r="972" spans="1:1" ht="13.5" customHeight="1">
      <c r="A972" s="32"/>
    </row>
    <row r="973" spans="1:1" ht="13.5" customHeight="1">
      <c r="A973" s="32"/>
    </row>
    <row r="974" spans="1:1" ht="13.5" customHeight="1">
      <c r="A974" s="32"/>
    </row>
    <row r="975" spans="1:1" ht="13.5" customHeight="1">
      <c r="A975" s="32"/>
    </row>
    <row r="976" spans="1:1" ht="13.5" customHeight="1">
      <c r="A976" s="32"/>
    </row>
    <row r="977" spans="1:1" ht="13.5" customHeight="1">
      <c r="A977" s="32"/>
    </row>
    <row r="978" spans="1:1" ht="13.5" customHeight="1">
      <c r="A978" s="32"/>
    </row>
    <row r="979" spans="1:1" ht="13.5" customHeight="1">
      <c r="A979" s="32"/>
    </row>
    <row r="980" spans="1:1" ht="13.5" customHeight="1">
      <c r="A980" s="32"/>
    </row>
    <row r="981" spans="1:1" ht="13.5" customHeight="1">
      <c r="A981" s="32"/>
    </row>
    <row r="982" spans="1:1" ht="13.5" customHeight="1">
      <c r="A982" s="32"/>
    </row>
    <row r="983" spans="1:1" ht="13.5" customHeight="1">
      <c r="A983" s="32"/>
    </row>
    <row r="984" spans="1:1" ht="13.5" customHeight="1">
      <c r="A984" s="32"/>
    </row>
    <row r="985" spans="1:1" ht="13.5" customHeight="1">
      <c r="A985" s="32"/>
    </row>
    <row r="986" spans="1:1" ht="13.5" customHeight="1">
      <c r="A986" s="32"/>
    </row>
    <row r="987" spans="1:1" ht="13.5" customHeight="1">
      <c r="A987" s="32"/>
    </row>
    <row r="988" spans="1:1" ht="13.5" customHeight="1">
      <c r="A988" s="32"/>
    </row>
    <row r="989" spans="1:1" ht="13.5" customHeight="1">
      <c r="A989" s="32"/>
    </row>
    <row r="990" spans="1:1" ht="13.5" customHeight="1">
      <c r="A990" s="32"/>
    </row>
    <row r="991" spans="1:1" ht="13.5" customHeight="1">
      <c r="A991" s="32"/>
    </row>
    <row r="992" spans="1:1" ht="13.5" customHeight="1">
      <c r="A992" s="32"/>
    </row>
    <row r="993" spans="1:1" ht="13.5" customHeight="1">
      <c r="A993" s="32"/>
    </row>
    <row r="994" spans="1:1" ht="13.5" customHeight="1">
      <c r="A994" s="32"/>
    </row>
    <row r="995" spans="1:1" ht="13.5" customHeight="1">
      <c r="A995" s="32"/>
    </row>
    <row r="996" spans="1:1" ht="13.5" customHeight="1">
      <c r="A996" s="32"/>
    </row>
    <row r="997" spans="1:1" ht="13.5" customHeight="1">
      <c r="A997" s="32"/>
    </row>
    <row r="998" spans="1:1" ht="13.5" customHeight="1">
      <c r="A998" s="32"/>
    </row>
    <row r="999" spans="1:1" ht="13.5" customHeight="1">
      <c r="A999" s="32"/>
    </row>
    <row r="1000" spans="1:1" ht="13.5" customHeight="1">
      <c r="A1000" s="32"/>
    </row>
  </sheetData>
  <pageMargins left="0.51180555555555496" right="0.51180555555555496" top="0.31527777777777799" bottom="0.315277777777777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 Campos</dc:creator>
  <cp:lastModifiedBy>Mariane Campos</cp:lastModifiedBy>
  <dcterms:created xsi:type="dcterms:W3CDTF">2024-02-03T19:31:41Z</dcterms:created>
  <dcterms:modified xsi:type="dcterms:W3CDTF">2024-02-03T19:34:04Z</dcterms:modified>
</cp:coreProperties>
</file>